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 documentId="120_S{2AC9BD13-BADA-5192-A53E-5A8FF88502F6}" xr6:coauthVersionLast="47" xr6:coauthVersionMax="47" xr10:uidLastSave="{E3FF0503-422F-4B49-A1A4-1B294311C0E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<sst xmlns="http://schemas.openxmlformats.org/spreadsheetml/2006/main" count="180271" uniqueCount="39122">
  <si>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</si>
  <si>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</si>
  <si>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</si>
  <si>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</si>
  <si>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</si>
  <si>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</si>
  <si>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</si>
  <si>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</si>
  <si>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</si>
  <si>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</si>
  <si>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</si>
  <si>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</si>
  <si>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</si>
  <si>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</si>
  <si>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</si>
  <si>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</si>
  <si>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</si>
  <si>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</si>
  <si>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</si>
  <si>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</si>
  <si>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</si>
  <si>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</si>
  <si>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</si>
  <si>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</si>
  <si>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</si>
  <si>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</si>
  <si>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</si>
  <si>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</si>
  <si>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</si>
  <si>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</si>
  <si>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</si>
  <si>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</si>
  <si>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</si>
  <si>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</si>
  <si>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</si>
  <si>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</si>
  <si>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</si>
  <si>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</si>
  <si>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</si>
  <si>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</si>
  <si>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</si>
  <si>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</si>
  <si>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</si>
  <si>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</si>
  <si>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</si>
  <si>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</si>
  <si>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</si>
  <si>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</si>
  <si>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</si>
  <si>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</si>
  <si>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</si>
  <si>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</si>
  <si>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</si>
  <si>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</si>
  <si>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</si>
  <si>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</si>
  <si>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</si>
  <si>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</si>
  <si>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</si>
  <si>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</si>
  <si>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</si>
  <si>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</si>
  <si>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</si>
  <si>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</si>
  <si>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</si>
  <si>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</si>
  <si>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</si>
  <si>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</si>
  <si>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</si>
  <si>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</si>
  <si>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</si>
  <si>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</si>
  <si>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</si>
  <si>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</si>
  <si>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</si>
  <si>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</si>
  <si>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</si>
  <si>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</si>
  <si>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</si>
  <si>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</si>
  <si>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</si>
  <si>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</si>
  <si>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</si>
  <si>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</si>
  <si>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</si>
  <si>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</si>
  <si>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</si>
  <si>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</si>
  <si>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</si>
  <si>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</si>
  <si>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</si>
  <si>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</si>
  <si>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</si>
  <si>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</si>
  <si>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</si>
  <si>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</si>
  <si>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</si>
  <si>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</si>
  <si>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</si>
  <si>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</si>
  <si>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</si>
  <si>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</si>
  <si>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</si>
  <si>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</si>
  <si>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</si>
  <si>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</si>
  <si>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</si>
  <si>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</si>
  <si>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</si>
  <si>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</si>
  <si>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</si>
  <si>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</si>
  <si>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</si>
  <si>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</si>
  <si>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</si>
  <si>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</si>
  <si>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</si>
  <si>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</si>
  <si>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</si>
  <si>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</si>
  <si>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</si>
  <si>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</si>
  <si>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</si>
  <si>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</si>
  <si>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</si>
  <si>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</si>
  <si>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</si>
  <si>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</si>
  <si>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</si>
  <si>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</si>
  <si>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</si>
  <si>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</si>
  <si>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</si>
  <si>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</si>
  <si>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</si>
  <si>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</si>
  <si>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</si>
  <si>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</si>
  <si>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</si>
  <si>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</si>
  <si>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</si>
  <si>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</si>
  <si>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</si>
  <si>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</si>
  <si>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</si>
  <si>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</si>
  <si>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</si>
  <si>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</si>
  <si>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</si>
  <si>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</si>
  <si>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</si>
  <si>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</si>
  <si>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</si>
  <si>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</si>
  <si>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</si>
  <si>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</si>
  <si>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</si>
  <si>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</si>
  <si>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</si>
  <si>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</si>
  <si>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</si>
  <si>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</si>
  <si>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</si>
  <si>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</si>
  <si>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</si>
  <si>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</si>
  <si>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</si>
  <si>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</si>
  <si>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</si>
  <si>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</si>
  <si>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</si>
  <si>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</si>
  <si>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</si>
  <si>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</si>
  <si>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</si>
  <si>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</si>
  <si>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</si>
  <si>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</si>
  <si>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</si>
  <si>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</si>
  <si>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</si>
  <si>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</si>
  <si>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</si>
  <si>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</si>
  <si>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</si>
  <si>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</si>
  <si>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</si>
  <si>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</si>
  <si>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</si>
  <si>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</si>
  <si>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</si>
  <si>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</si>
  <si>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</si>
  <si>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</si>
  <si>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</si>
  <si>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</si>
  <si>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</si>
  <si>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</si>
  <si>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</si>
  <si>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</si>
  <si>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</si>
  <si>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</si>
  <si>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</si>
  <si>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</si>
  <si>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</si>
  <si>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</si>
  <si>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</si>
  <si>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</si>
  <si>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</si>
  <si>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</si>
  <si>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</si>
  <si>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</si>
  <si>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</si>
  <si>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</si>
  <si>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</si>
  <si>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</si>
  <si>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</si>
  <si>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</si>
  <si>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</si>
  <si>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</si>
  <si>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</si>
  <si>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</si>
  <si>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</si>
  <si>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</si>
  <si>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</si>
  <si>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</si>
  <si>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</si>
  <si>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</si>
  <si>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</si>
  <si>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</si>
  <si>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</si>
  <si>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</si>
  <si>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</si>
  <si>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</si>
  <si>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</si>
  <si>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</si>
  <si>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</si>
  <si>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</si>
  <si>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</si>
  <si>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</si>
  <si>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</si>
  <si>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</si>
  <si>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</si>
  <si>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</si>
  <si>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</si>
  <si>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</si>
  <si>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</si>
  <si>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</si>
  <si>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</si>
  <si>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</si>
  <si>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</si>
  <si>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</si>
  <si>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</si>
  <si>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</si>
  <si>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</si>
  <si>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</si>
  <si>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</si>
  <si>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</si>
  <si>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</si>
  <si>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</si>
  <si>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</si>
  <si>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</si>
  <si>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</si>
  <si>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</si>
  <si>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</si>
  <si>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</si>
  <si>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</si>
  <si>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</si>
  <si>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</si>
  <si>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</si>
  <si>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</si>
  <si>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</si>
  <si>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</si>
  <si>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</si>
  <si>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</si>
  <si>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</si>
  <si>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</si>
  <si>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</si>
  <si>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</si>
  <si>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</si>
  <si>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</si>
  <si>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</si>
  <si>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</si>
  <si>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</si>
  <si>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</si>
  <si>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</si>
  <si>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</si>
  <si>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</si>
  <si>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</si>
  <si>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</si>
  <si>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</si>
  <si>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</si>
  <si>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</si>
  <si>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</si>
  <si>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</si>
  <si>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</si>
  <si>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</si>
  <si>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</si>
  <si>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</si>
  <si>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</si>
  <si>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</si>
  <si>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</si>
  <si>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</si>
  <si>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</si>
  <si>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</si>
  <si>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</si>
  <si>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</si>
  <si>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</si>
  <si>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</si>
  <si>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</si>
  <si>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</si>
  <si>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</si>
  <si>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</si>
  <si>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</si>
  <si>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</si>
  <si>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</si>
  <si>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</si>
  <si>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</si>
  <si>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</si>
  <si>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</si>
  <si>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</si>
  <si>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</si>
  <si>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</si>
  <si>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</si>
  <si>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</si>
  <si>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</si>
  <si>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</si>
  <si>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</si>
  <si>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</si>
  <si>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</si>
  <si>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</si>
  <si>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</si>
  <si>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</si>
  <si>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</si>
  <si>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</si>
  <si>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</si>
  <si>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</si>
  <si>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</si>
  <si>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</si>
  <si>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</si>
  <si>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</si>
  <si>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</si>
  <si>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</si>
  <si>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</si>
  <si>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</si>
  <si>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</si>
  <si>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</si>
  <si>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</si>
  <si>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</si>
  <si>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</si>
  <si>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</si>
  <si>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</si>
  <si>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</si>
  <si>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</si>
  <si>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</si>
  <si>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</si>
  <si>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</si>
  <si>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</si>
  <si>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</si>
  <si>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</si>
  <si>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</si>
  <si>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</si>
  <si>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</si>
  <si>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</si>
  <si>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</si>
  <si>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</si>
  <si>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</si>
  <si>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</si>
  <si>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</si>
  <si>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</si>
  <si>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</si>
  <si>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</si>
  <si>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</si>
  <si>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</si>
  <si>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</si>
  <si>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</si>
  <si>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</si>
  <si>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</si>
  <si>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</si>
  <si>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</si>
  <si>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</si>
  <si>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</si>
  <si>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</si>
  <si>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</si>
  <si>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</si>
  <si>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</si>
  <si>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</si>
  <si>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</si>
  <si>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</si>
  <si>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</si>
  <si>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</si>
  <si>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</si>
  <si>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</si>
  <si>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</si>
  <si>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</si>
  <si>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</si>
  <si>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</si>
  <si>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</si>
  <si>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</si>
  <si>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</si>
  <si>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</si>
  <si>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</si>
  <si>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</si>
  <si>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</si>
  <si>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</si>
  <si>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</si>
  <si>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</si>
  <si>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</si>
  <si>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</si>
  <si>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</si>
  <si>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</si>
  <si>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</si>
  <si>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</si>
  <si>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</si>
  <si>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</si>
  <si>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</si>
  <si>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</si>
  <si>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</si>
  <si>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</si>
  <si>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</si>
  <si>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</si>
  <si>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</si>
  <si>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</si>
  <si>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</si>
  <si>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</si>
  <si>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</si>
  <si>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</si>
  <si>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</si>
  <si>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</si>
  <si>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</si>
  <si>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</si>
  <si>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</si>
  <si>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</si>
  <si>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</si>
  <si>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</si>
  <si>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</si>
  <si>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</si>
  <si>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</si>
  <si>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</si>
  <si>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</si>
  <si>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</si>
  <si>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</si>
  <si>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</si>
  <si>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</si>
  <si>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</si>
  <si>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</si>
  <si>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</si>
  <si>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</si>
  <si>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</si>
  <si>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</si>
  <si>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</si>
  <si>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</si>
  <si>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</si>
  <si>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</si>
  <si>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</si>
  <si>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</si>
  <si>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</si>
  <si>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</si>
  <si>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</si>
  <si>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</si>
  <si>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</si>
  <si>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</si>
  <si>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</si>
  <si>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</si>
  <si>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</si>
  <si>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</si>
  <si>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</si>
  <si>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</si>
  <si>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</si>
  <si>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</si>
  <si>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</si>
  <si>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</si>
  <si>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</si>
  <si>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</si>
  <si>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</si>
  <si>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</si>
  <si>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</si>
  <si>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</si>
  <si>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</si>
  <si>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</si>
  <si>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</si>
  <si>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</si>
  <si>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</si>
  <si>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</si>
  <si>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</si>
  <si>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</si>
  <si>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</si>
  <si>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</si>
  <si>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</si>
  <si>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</si>
  <si>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</si>
  <si>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</si>
  <si>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</si>
  <si>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</si>
  <si>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</si>
  <si>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</si>
  <si>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</si>
  <si>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</si>
  <si>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</si>
  <si>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</si>
  <si>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</si>
  <si>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</si>
  <si>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</si>
  <si>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</si>
  <si>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</si>
  <si>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</si>
  <si>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</si>
  <si>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</si>
  <si>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</si>
  <si>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</si>
  <si>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</si>
  <si>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</si>
  <si>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</si>
  <si>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</si>
  <si>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</si>
  <si>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</si>
  <si>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</si>
  <si>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</si>
  <si>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</si>
  <si>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</si>
  <si>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</si>
  <si>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</si>
  <si>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</si>
  <si>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</si>
  <si>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</si>
  <si>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</si>
  <si>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</si>
  <si>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</si>
  <si>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</si>
  <si>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</si>
  <si>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</si>
  <si>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</si>
  <si>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</si>
  <si>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</si>
  <si>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</si>
  <si>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</si>
  <si>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</si>
  <si>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</si>
  <si>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</si>
  <si>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</si>
  <si>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</si>
  <si>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</si>
  <si>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</si>
  <si>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</si>
  <si>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</si>
  <si>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</si>
  <si>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</si>
  <si>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</si>
  <si>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</si>
  <si>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</si>
  <si>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</si>
  <si>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</si>
  <si>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</si>
  <si>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</si>
  <si>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</si>
  <si>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</si>
  <si>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</si>
  <si>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</si>
  <si>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</si>
  <si>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</si>
  <si>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</si>
  <si>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</si>
  <si>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</si>
  <si>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</si>
  <si>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</si>
  <si>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</si>
  <si>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</si>
  <si>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</si>
  <si>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</si>
  <si>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</si>
  <si>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</si>
  <si>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</si>
  <si>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</si>
  <si>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</si>
  <si>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</si>
  <si>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</si>
  <si>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</si>
  <si>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</si>
  <si>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</si>
  <si>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</si>
  <si>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</si>
  <si>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</si>
  <si>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</si>
  <si>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</si>
  <si>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</si>
  <si>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</si>
  <si>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</si>
  <si>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</si>
  <si>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</si>
  <si>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</si>
  <si>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</si>
  <si>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</si>
  <si>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</si>
  <si>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</si>
  <si>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</si>
  <si>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</si>
  <si>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</si>
  <si>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</si>
  <si>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</si>
  <si>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</si>
  <si>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</si>
  <si>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</si>
  <si>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</si>
  <si>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</si>
  <si>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</si>
  <si>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</si>
  <si>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</si>
  <si>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</si>
  <si>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</si>
  <si>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</si>
  <si>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</si>
  <si>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</si>
  <si>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</si>
  <si>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</si>
  <si>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</si>
  <si>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</si>
  <si>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</si>
  <si>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</si>
  <si>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</si>
  <si>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</si>
  <si>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</si>
  <si>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</si>
  <si>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</si>
  <si>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</si>
  <si>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</si>
  <si>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</si>
  <si>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</si>
  <si>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</si>
  <si>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</si>
  <si>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</si>
  <si>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</si>
  <si>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</si>
  <si>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</si>
  <si>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</si>
  <si>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</si>
  <si>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</si>
  <si>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</si>
  <si>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</si>
  <si>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</si>
  <si>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</si>
  <si>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</si>
  <si>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</si>
  <si>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</si>
  <si>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</si>
  <si>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</si>
  <si>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</si>
  <si>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</si>
  <si>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</si>
  <si>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</si>
  <si>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</si>
  <si>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</si>
  <si>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</si>
  <si>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</si>
  <si>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</si>
  <si>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</si>
  <si>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</si>
  <si>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</si>
  <si>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</si>
  <si>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</si>
  <si>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</si>
  <si>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</si>
  <si>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</si>
  <si>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</si>
  <si>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</si>
  <si>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</si>
  <si>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</si>
  <si>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</si>
  <si>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</si>
  <si>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</si>
  <si>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</si>
  <si>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</si>
  <si>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</si>
  <si>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</si>
  <si>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</si>
  <si>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</si>
  <si>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</si>
  <si>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</si>
  <si>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</si>
  <si>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</si>
  <si>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</si>
  <si>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</si>
  <si>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</si>
  <si>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</si>
  <si>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</si>
  <si>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</si>
  <si>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</si>
  <si>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</si>
  <si>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</si>
  <si>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</si>
  <si>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</si>
  <si>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</si>
  <si>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</si>
  <si>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</si>
  <si>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</si>
  <si>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</si>
  <si>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</si>
  <si>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</si>
  <si>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</si>
  <si>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</si>
  <si>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</si>
  <si>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</si>
  <si>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</si>
  <si>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</si>
  <si>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</si>
  <si>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</si>
  <si>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</si>
  <si>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</si>
  <si>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</si>
  <si>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</si>
  <si>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</si>
  <si>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</si>
  <si>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</si>
  <si>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</si>
  <si>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</si>
  <si>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</si>
  <si>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</si>
  <si>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</si>
  <si>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</si>
  <si>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</si>
  <si>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</si>
  <si>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</si>
  <si>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</si>
  <si>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</si>
  <si>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</si>
  <si>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</si>
  <si>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</si>
  <si>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</si>
  <si>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</si>
  <si>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</si>
  <si>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</si>
  <si>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</si>
  <si>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</si>
  <si>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</si>
  <si>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</si>
  <si>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</si>
  <si>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</si>
  <si>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</si>
  <si>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</si>
  <si>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</si>
  <si>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</si>
  <si>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</si>
  <si>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</si>
  <si>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</si>
  <si>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</si>
  <si>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</si>
  <si>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</si>
  <si>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</si>
  <si>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</si>
  <si>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</si>
  <si>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</si>
  <si>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</si>
  <si>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</si>
  <si>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</si>
  <si>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</si>
  <si>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</si>
  <si>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</si>
  <si>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</si>
  <si>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</si>
  <si>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</si>
  <si>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</si>
  <si>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</si>
  <si>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</si>
  <si>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</si>
  <si>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</si>
  <si>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</si>
  <si>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</si>
  <si>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</si>
  <si>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</si>
  <si>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</si>
  <si>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</si>
  <si>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</si>
  <si>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</si>
  <si>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</si>
  <si>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</si>
  <si>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</si>
  <si>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</si>
  <si>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</si>
  <si>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</si>
  <si>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</si>
  <si>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</si>
  <si>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</si>
  <si>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</si>
  <si>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</si>
  <si>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</si>
  <si>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</si>
  <si>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</si>
  <si>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</si>
  <si>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</si>
  <si>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</si>
  <si>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</si>
  <si>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</si>
  <si>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</si>
  <si>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</si>
  <si>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</si>
  <si>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</si>
  <si>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</si>
  <si>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</si>
  <si>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</si>
  <si>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</si>
  <si>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</si>
  <si>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</si>
  <si>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</si>
  <si>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</si>
  <si>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</si>
  <si>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</si>
  <si>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</si>
  <si>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</si>
  <si>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</si>
  <si>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</si>
  <si>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</si>
  <si>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</si>
  <si>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</si>
  <si>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</si>
  <si>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</si>
  <si>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</si>
  <si>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</si>
  <si>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</si>
  <si>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</si>
  <si>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</si>
  <si>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</si>
  <si>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</si>
  <si>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</si>
  <si>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</si>
  <si>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</si>
  <si>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</si>
  <si>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</si>
  <si>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</si>
  <si>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</si>
  <si>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</si>
  <si>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</si>
  <si>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</si>
  <si>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</si>
  <si>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</si>
  <si>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</si>
  <si>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</si>
  <si>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</si>
  <si>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</si>
  <si>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</si>
  <si>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</si>
  <si>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</si>
  <si>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</si>
  <si>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</si>
  <si>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</si>
  <si>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</si>
  <si>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</si>
  <si>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</si>
  <si>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</si>
  <si>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</si>
  <si>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</si>
  <si>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</si>
  <si>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</si>
  <si>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</si>
  <si>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</si>
  <si>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</si>
  <si>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</si>
  <si>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</si>
  <si>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</si>
  <si>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</si>
  <si>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</si>
  <si>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</si>
  <si>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</si>
  <si>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</si>
  <si>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</si>
  <si>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</si>
  <si>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</si>
  <si>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</si>
  <si>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</si>
  <si>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</si>
  <si>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</si>
  <si>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</si>
  <si>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</si>
  <si>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</si>
  <si>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</si>
  <si>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</si>
  <si>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</si>
  <si>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</si>
  <si>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</si>
  <si>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</si>
  <si>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</si>
  <si>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</si>
  <si>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</si>
  <si>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</si>
  <si>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</si>
  <si>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</si>
  <si>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</si>
  <si>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</si>
  <si>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</si>
  <si>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</si>
  <si>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</si>
  <si>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</si>
  <si>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</si>
  <si>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</si>
  <si>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</si>
  <si>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</si>
  <si>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</si>
  <si>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</si>
  <si>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</si>
  <si>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</si>
  <si>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</si>
  <si>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</si>
  <si>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</si>
  <si>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</si>
  <si>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</si>
  <si>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</si>
  <si>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</si>
  <si>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</si>
  <si>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</si>
  <si>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</si>
  <si>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</si>
  <si>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</si>
  <si>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</si>
  <si>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</si>
  <si>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</si>
  <si>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</si>
  <si>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</si>
  <si>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</si>
  <si>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</si>
  <si>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</si>
  <si>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</si>
  <si>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</si>
  <si>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</si>
  <si>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</si>
  <si>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</si>
  <si>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</si>
  <si>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</si>
  <si>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</si>
  <si>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</si>
  <si>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</si>
  <si>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</si>
  <si>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</si>
  <si>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</si>
  <si>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</si>
  <si>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</si>
  <si>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</si>
  <si>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</si>
  <si>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</si>
  <si>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</si>
  <si>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</si>
  <si>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</si>
  <si>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</si>
  <si>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</si>
  <si>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</si>
  <si>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</si>
  <si>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</si>
  <si>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</si>
  <si>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</si>
  <si>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</si>
  <si>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</si>
  <si>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</si>
  <si>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</si>
  <si>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</si>
  <si>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</si>
  <si>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</si>
  <si>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</si>
  <si>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</si>
  <si>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</si>
  <si>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</si>
  <si>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</si>
  <si>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</si>
  <si>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</si>
  <si>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</si>
  <si>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</si>
  <si>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</si>
  <si>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</si>
  <si>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</si>
  <si>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</si>
  <si>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</si>
  <si>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</si>
  <si>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</si>
  <si>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</si>
  <si>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</si>
  <si>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</si>
  <si>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</si>
  <si>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</si>
  <si>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</si>
  <si>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</si>
  <si>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</si>
  <si>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</si>
  <si>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</si>
  <si>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</si>
  <si>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</si>
  <si>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</si>
  <si>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</si>
  <si>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</si>
  <si>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</si>
  <si>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</si>
  <si>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</si>
  <si>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</si>
  <si>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</si>
  <si>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</si>
  <si>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</si>
  <si>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</si>
  <si>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</si>
  <si>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</si>
  <si>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</si>
  <si>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</si>
  <si>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</si>
  <si>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</si>
  <si>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</si>
  <si>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</si>
  <si>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</si>
  <si>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</si>
  <si>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</si>
  <si>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</si>
  <si>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</si>
  <si>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</si>
  <si>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</si>
  <si>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</si>
  <si>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</si>
  <si>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</si>
  <si>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</si>
  <si>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</si>
  <si>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</si>
  <si>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</si>
  <si>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</si>
  <si>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</si>
  <si>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</si>
  <si>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</si>
  <si>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</si>
  <si>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</si>
  <si>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</si>
  <si>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</si>
  <si>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</si>
  <si>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</si>
  <si>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</si>
  <si>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</si>
  <si>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</si>
  <si>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</si>
  <si>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</si>
  <si>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</si>
  <si>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</si>
  <si>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</si>
  <si>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</si>
  <si>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</si>
  <si>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</si>
  <si>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</si>
  <si>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</si>
  <si>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</si>
  <si>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</si>
  <si>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</si>
  <si>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</si>
  <si>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</si>
  <si>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</si>
  <si>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</si>
  <si>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</si>
  <si>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</si>
  <si>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</si>
  <si>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</si>
  <si>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</si>
  <si>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</si>
  <si>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</si>
  <si>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</si>
  <si>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</si>
  <si>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</si>
  <si>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</si>
  <si>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</si>
  <si>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</si>
  <si>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</si>
  <si>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</si>
  <si>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</si>
  <si>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</si>
  <si>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</si>
  <si>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</si>
  <si>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</si>
  <si>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</si>
  <si>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</si>
  <si>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</si>
  <si>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</si>
  <si>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</si>
  <si>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</si>
  <si>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</si>
  <si>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</si>
  <si>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</si>
  <si>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</si>
  <si>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</si>
  <si>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</si>
  <si>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</si>
  <si>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</si>
  <si>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</si>
  <si>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</si>
  <si>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</si>
  <si>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</si>
  <si>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</si>
  <si>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</si>
  <si>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</si>
  <si>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</si>
  <si>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</si>
  <si>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</si>
  <si>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</si>
  <si>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</si>
  <si>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</si>
  <si>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</si>
  <si>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</si>
  <si>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</si>
  <si>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</si>
  <si>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</si>
  <si>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</si>
  <si>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</si>
  <si>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</si>
  <si>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</si>
  <si>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</si>
  <si>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</si>
  <si>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</si>
  <si>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</si>
  <si>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</si>
  <si>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</si>
  <si>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</si>
  <si>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</si>
  <si>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</si>
  <si>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</si>
  <si>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</si>
  <si>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</si>
  <si>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</si>
  <si>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</si>
  <si>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</si>
  <si>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</si>
  <si>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</si>
  <si>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</si>
  <si>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</si>
  <si>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</si>
  <si>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</si>
  <si>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</si>
  <si>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</si>
  <si>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</si>
  <si>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</si>
  <si>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</si>
  <si>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</si>
  <si>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</si>
  <si>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</si>
  <si>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</si>
  <si>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</si>
  <si>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</si>
  <si>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</si>
  <si>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</si>
  <si>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</si>
  <si>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</si>
  <si>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</si>
  <si>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</si>
  <si>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</si>
  <si>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</si>
  <si>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</si>
  <si>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</si>
  <si>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</si>
  <si>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</si>
  <si>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</si>
  <si>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</si>
  <si>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</si>
  <si>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</si>
  <si>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</si>
  <si>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</si>
  <si>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</si>
  <si>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</si>
  <si>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</si>
  <si>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</si>
  <si>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</si>
  <si>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</si>
  <si>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</si>
  <si>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</si>
  <si>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</si>
  <si>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</si>
  <si>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</si>
  <si>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</si>
  <si>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</si>
  <si>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</si>
  <si>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</si>
  <si>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</si>
  <si>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</si>
  <si>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</si>
  <si>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</si>
  <si>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</si>
  <si>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</si>
  <si>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</si>
  <si>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</si>
  <si>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</si>
  <si>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</si>
  <si>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</si>
  <si>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</si>
  <si>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</si>
  <si>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</si>
  <si>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</si>
  <si>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</si>
  <si>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</si>
  <si>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</si>
  <si>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</si>
  <si>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</si>
  <si>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</si>
  <si>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</si>
  <si>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</si>
  <si>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</si>
  <si>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</si>
  <si>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</si>
  <si>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</si>
  <si>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</si>
  <si>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</si>
  <si>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</si>
  <si>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</si>
  <si>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</si>
  <si>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</si>
  <si>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</si>
  <si>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</si>
  <si>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</si>
  <si>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</si>
  <si>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</si>
  <si>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</si>
  <si>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</si>
  <si>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</si>
  <si>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</si>
  <si>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</si>
  <si>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</si>
  <si>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</si>
  <si>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</si>
  <si>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</si>
  <si>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</si>
  <si>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</si>
  <si>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</si>
  <si>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</si>
  <si>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</si>
  <si>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</si>
  <si>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</si>
  <si>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</si>
  <si>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</si>
  <si>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</si>
  <si>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</si>
  <si>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</si>
  <si>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</si>
  <si>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</si>
  <si>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</si>
  <si>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</si>
  <si>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</si>
  <si>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</si>
  <si>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</si>
  <si>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</si>
  <si>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</si>
  <si>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</si>
  <si>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</si>
  <si>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</si>
  <si>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</si>
  <si>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</si>
  <si>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</si>
  <si>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</si>
  <si>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</si>
  <si>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</si>
  <si>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</si>
  <si>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</si>
  <si>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</si>
  <si>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</si>
  <si>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</si>
  <si>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</si>
  <si>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</si>
  <si>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</si>
  <si>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</si>
  <si>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</si>
  <si>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</si>
  <si>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</si>
  <si>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</si>
  <si>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</si>
  <si>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</si>
  <si>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</si>
  <si>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</si>
  <si>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</si>
  <si>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</si>
  <si>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</si>
  <si>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</si>
  <si>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</si>
  <si>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</si>
  <si>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</si>
  <si>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</si>
  <si>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</si>
  <si>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</si>
  <si>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</si>
  <si>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</si>
  <si>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</si>
  <si>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</si>
  <si>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</si>
  <si>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</si>
  <si>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</si>
  <si>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</si>
  <si>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</si>
  <si>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</si>
  <si>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</si>
  <si>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</si>
  <si>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</si>
  <si>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</si>
  <si>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</si>
  <si>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</si>
  <si>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</si>
  <si>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</si>
  <si>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</si>
  <si>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</si>
  <si>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</si>
  <si>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</si>
  <si>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</si>
  <si>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</si>
  <si>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</si>
  <si>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</si>
  <si>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</si>
  <si>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</si>
  <si>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</si>
  <si>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</si>
  <si>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</si>
  <si>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</si>
  <si>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</si>
  <si>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</si>
  <si>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</si>
  <si>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</si>
  <si>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</si>
  <si>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</si>
  <si>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</si>
  <si>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</si>
  <si>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</si>
  <si>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</si>
  <si>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</si>
  <si>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</si>
  <si>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</si>
  <si>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</si>
  <si>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</si>
  <si>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</si>
  <si>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</si>
  <si>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</si>
  <si>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</si>
  <si>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</si>
  <si>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</si>
  <si>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</si>
  <si>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</si>
  <si>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</si>
  <si>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</si>
  <si>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</si>
  <si>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</si>
  <si>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</si>
  <si>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</si>
  <si>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</si>
  <si>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</si>
  <si>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</si>
  <si>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</si>
  <si>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</si>
  <si>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</si>
  <si>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</si>
  <si>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</si>
  <si>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</si>
  <si>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</si>
  <si>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</si>
  <si>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</si>
  <si>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</si>
  <si>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</si>
  <si>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</si>
  <si>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</si>
  <si>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</si>
  <si>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</si>
  <si>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</si>
  <si>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</si>
  <si>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</si>
  <si>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</si>
  <si>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</si>
  <si>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</si>
  <si>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</si>
  <si>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</si>
  <si>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</si>
  <si>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</si>
  <si>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</si>
  <si>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</si>
  <si>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</si>
  <si>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</si>
  <si>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</si>
  <si>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</si>
  <si>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</si>
  <si>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</si>
  <si>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</si>
  <si>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</si>
  <si>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</si>
  <si>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</si>
  <si>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</si>
  <si>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</si>
  <si>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</si>
  <si>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</si>
  <si>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</si>
  <si>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</si>
  <si>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</si>
  <si>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</si>
  <si>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</si>
  <si>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</si>
  <si>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</si>
  <si>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</si>
  <si>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</si>
  <si>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</si>
  <si>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</si>
  <si>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</si>
  <si>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</si>
  <si>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</si>
  <si>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</si>
  <si>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</si>
  <si>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</si>
  <si>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</si>
  <si>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</si>
  <si>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</si>
  <si>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</si>
  <si>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</si>
  <si>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</si>
  <si>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</si>
  <si>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</si>
  <si>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</si>
  <si>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</si>
  <si>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</si>
  <si>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</si>
  <si>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</si>
  <si>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</si>
  <si>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</si>
  <si>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</si>
  <si>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</si>
  <si>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</si>
  <si>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</si>
  <si>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</si>
  <si>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</si>
  <si>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</si>
  <si>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</si>
  <si>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</si>
  <si>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</si>
  <si>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</si>
  <si>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</si>
  <si>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</si>
  <si>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</si>
  <si>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</si>
  <si>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</si>
  <si>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</si>
  <si>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</si>
  <si>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</si>
  <si>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</si>
  <si>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</si>
  <si>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</si>
  <si>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</si>
  <si>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</si>
  <si>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</si>
  <si>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</si>
  <si>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</si>
  <si>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</si>
  <si>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</si>
  <si>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</si>
  <si>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</si>
  <si>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</si>
  <si>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</si>
  <si>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</si>
  <si>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</si>
  <si>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</si>
  <si>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</si>
  <si>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</si>
  <si>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</si>
  <si>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</si>
  <si>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</si>
  <si>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</si>
  <si>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</si>
  <si>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</si>
  <si>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</si>
  <si>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</si>
  <si>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</si>
  <si>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</si>
  <si>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</si>
  <si>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</si>
  <si>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</si>
  <si>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</si>
  <si>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</si>
  <si>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</si>
  <si>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</si>
  <si>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</si>
  <si>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</si>
  <si>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</si>
  <si>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</si>
  <si>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</si>
  <si>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</si>
  <si>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</si>
  <si>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</si>
  <si>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</si>
  <si>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</si>
  <si>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</si>
  <si>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</si>
  <si>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</si>
  <si>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</si>
  <si>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</si>
  <si>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</si>
  <si>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</si>
  <si>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</si>
  <si>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</si>
  <si>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</si>
  <si>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</si>
  <si>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</si>
  <si>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</si>
  <si>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</si>
  <si>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</si>
  <si>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</si>
  <si>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</si>
  <si>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</si>
  <si>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</si>
  <si>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</si>
  <si>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</si>
  <si>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</si>
  <si>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</si>
  <si>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</si>
  <si>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</si>
  <si>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</si>
  <si>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</si>
  <si>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</si>
  <si>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</si>
  <si>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</si>
  <si>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</si>
  <si>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</si>
  <si>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</si>
  <si>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</si>
  <si>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</si>
  <si>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</si>
  <si>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</si>
  <si>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</si>
  <si>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</si>
  <si>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</si>
  <si>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</si>
  <si>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</si>
  <si>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</si>
  <si>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</si>
  <si>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</si>
  <si>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</si>
  <si>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</si>
  <si>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</si>
  <si>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</si>
  <si>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</si>
  <si>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</si>
  <si>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</si>
  <si>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</si>
  <si>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</si>
  <si>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</si>
  <si>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</si>
  <si>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</si>
  <si>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</si>
  <si>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</si>
  <si>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</si>
  <si>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</si>
  <si>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</si>
  <si>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</si>
  <si>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</si>
  <si>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</si>
  <si>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</si>
  <si>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</si>
  <si>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</si>
  <si>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</si>
  <si>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</si>
  <si>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</si>
  <si>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</si>
  <si>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</si>
  <si>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</si>
  <si>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</si>
  <si>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</si>
  <si>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</si>
  <si>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</si>
  <si>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</si>
  <si>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</si>
  <si>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</si>
  <si>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</si>
  <si>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</si>
  <si>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</si>
  <si>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</si>
  <si>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</si>
  <si>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</si>
  <si>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</si>
  <si>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</si>
  <si>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</si>
  <si>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</si>
  <si>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</si>
  <si>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</si>
  <si>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</si>
  <si>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</si>
  <si>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</si>
  <si>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</si>
  <si>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</si>
  <si>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</si>
  <si>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</si>
  <si>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</si>
  <si>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</si>
  <si>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</si>
  <si>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</si>
  <si>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</si>
  <si>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</si>
  <si>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</si>
  <si>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</si>
  <si>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</si>
  <si>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</si>
  <si>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</si>
  <si>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</si>
  <si>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</si>
  <si>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</si>
  <si>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</si>
  <si>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</si>
  <si>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</si>
  <si>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</si>
  <si>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</si>
  <si>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</si>
  <si>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</si>
  <si>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</si>
  <si>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</si>
  <si>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</si>
  <si>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</si>
  <si>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</si>
  <si>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</si>
  <si>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</si>
  <si>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</si>
  <si>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</si>
  <si>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</si>
  <si>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</si>
  <si>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</si>
  <si>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</si>
  <si>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</si>
  <si>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</si>
  <si>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</si>
  <si>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</si>
  <si>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</si>
  <si>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</si>
  <si>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</si>
  <si>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</si>
  <si>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</si>
  <si>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</si>
  <si>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</si>
  <si>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</si>
  <si>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</si>
  <si>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</si>
  <si>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</si>
  <si>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</si>
  <si>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</si>
  <si>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</si>
  <si>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</si>
  <si>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</si>
  <si>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</si>
  <si>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</si>
  <si>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</si>
  <si>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</si>
  <si>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</si>
  <si>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</si>
  <si>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</si>
  <si>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</si>
  <si>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</si>
  <si>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</si>
  <si>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</si>
  <si>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</si>
  <si>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</si>
  <si>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</si>
  <si>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</si>
  <si>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</si>
  <si>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</si>
  <si>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</si>
  <si>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</si>
  <si>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</si>
  <si>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</si>
  <si>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</si>
  <si>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</si>
  <si>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</si>
  <si>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</si>
  <si>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</si>
  <si>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</si>
  <si>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</si>
  <si>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</si>
  <si>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</si>
  <si>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</si>
  <si>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</si>
  <si>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</si>
  <si>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</si>
  <si>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</si>
  <si>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</si>
  <si>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</si>
  <si>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</si>
  <si>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</si>
  <si>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</si>
  <si>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</si>
  <si>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</si>
  <si>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</si>
  <si>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</si>
  <si>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</si>
  <si>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</si>
  <si>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</si>
  <si>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</si>
  <si>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</si>
  <si>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</si>
  <si>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</si>
  <si>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</si>
  <si>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</si>
  <si>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</si>
  <si>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</si>
  <si>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</si>
  <si>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</si>
  <si>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</si>
  <si>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</si>
  <si>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</si>
  <si>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</si>
  <si>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</si>
  <si>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</si>
  <si>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</si>
  <si>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</si>
  <si>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</si>
  <si>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</si>
  <si>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</si>
  <si>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</si>
  <si>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</si>
  <si>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</si>
  <si>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</si>
  <si>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</si>
  <si>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</si>
  <si>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</si>
  <si>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</si>
  <si>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</si>
  <si>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</si>
  <si>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</si>
  <si>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</si>
  <si>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</si>
  <si>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</si>
  <si>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</si>
  <si>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</si>
  <si>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</si>
  <si>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</si>
  <si>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</si>
  <si>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</si>
  <si>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</si>
  <si>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</si>
  <si>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</si>
  <si>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</si>
  <si>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</si>
  <si>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</si>
  <si>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</si>
  <si>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</si>
  <si>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</si>
  <si>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</si>
  <si>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</si>
  <si>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</si>
  <si>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</si>
  <si>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</si>
  <si>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</si>
  <si>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</si>
  <si>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</si>
  <si>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</si>
  <si>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</si>
  <si>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</si>
  <si>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</si>
  <si>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</si>
  <si>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</si>
  <si>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</si>
  <si>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</si>
  <si>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</si>
  <si>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</si>
  <si>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</si>
  <si>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</si>
  <si>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</si>
  <si>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</si>
  <si>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</si>
  <si>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</si>
  <si>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</si>
  <si>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</si>
  <si>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</si>
  <si>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</si>
  <si>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</si>
  <si>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</si>
  <si>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</si>
  <si>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</si>
  <si>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</si>
  <si>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</si>
  <si>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</si>
  <si>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</si>
  <si>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</si>
  <si>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</si>
  <si>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</si>
  <si>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</si>
  <si>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</si>
  <si>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</si>
  <si>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</si>
  <si>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</si>
  <si>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</si>
  <si>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</si>
  <si>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</si>
  <si>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</si>
  <si>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</si>
  <si>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</si>
  <si>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</si>
  <si>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</si>
  <si>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</si>
  <si>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</si>
  <si>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</si>
  <si>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</si>
  <si>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</si>
  <si>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</si>
  <si>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</si>
  <si>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</si>
  <si>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</si>
  <si>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</si>
  <si>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</si>
  <si>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</si>
  <si>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</si>
  <si>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</si>
  <si>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</si>
  <si>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</si>
  <si>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</si>
  <si>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</si>
  <si>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</si>
  <si>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</si>
  <si>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</si>
  <si>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</si>
  <si>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</si>
  <si>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</si>
  <si>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</si>
  <si>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</si>
  <si>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</si>
  <si>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</si>
  <si>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</si>
  <si>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</si>
  <si>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</si>
  <si>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</si>
  <si>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</si>
  <si>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</si>
  <si>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</si>
  <si>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</si>
  <si>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</si>
  <si>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</si>
  <si>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</si>
  <si>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</si>
  <si>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</si>
  <si>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</si>
  <si>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</si>
  <si>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</si>
  <si>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</si>
  <si>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</si>
  <si>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</si>
  <si>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</si>
  <si>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</si>
  <si>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</si>
  <si>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</si>
  <si>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</si>
  <si>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</si>
  <si>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</si>
  <si>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</si>
  <si>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</si>
  <si>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</si>
  <si>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</si>
  <si>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</si>
  <si>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</si>
  <si>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</si>
  <si>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</si>
  <si>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</si>
  <si>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</si>
  <si>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</si>
  <si>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</si>
  <si>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</si>
  <si>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</si>
  <si>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</si>
  <si>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</si>
  <si>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</si>
  <si>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</si>
  <si>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</si>
  <si>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</si>
  <si>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</si>
  <si>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</si>
  <si>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</si>
  <si>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</si>
  <si>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</si>
  <si>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</si>
  <si>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</si>
  <si>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</si>
  <si>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</si>
  <si>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</si>
  <si>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</si>
  <si>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</si>
  <si>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</si>
  <si>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</si>
  <si>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</si>
  <si>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</si>
  <si>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</si>
  <si>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</si>
  <si>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</si>
  <si>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</si>
  <si>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</si>
  <si>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</si>
  <si>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</si>
  <si>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</si>
  <si>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</si>
  <si>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</si>
  <si>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</si>
  <si>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</si>
  <si>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</si>
  <si>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</si>
  <si>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</si>
  <si>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</si>
  <si>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</si>
  <si>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</si>
  <si>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</si>
  <si>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</si>
  <si>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</si>
  <si>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</si>
  <si>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</si>
  <si>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</si>
  <si>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</si>
  <si>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</si>
  <si>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</si>
  <si>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</si>
  <si>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</si>
  <si>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</si>
  <si>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</si>
  <si>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</si>
  <si>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</si>
  <si>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</si>
  <si>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</si>
  <si>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</si>
  <si>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</si>
  <si>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</si>
  <si>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</si>
  <si>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</si>
  <si>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</si>
  <si>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</si>
  <si>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</si>
  <si>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</si>
  <si>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</si>
  <si>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</si>
  <si>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</si>
  <si>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</si>
  <si>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</si>
  <si>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</si>
  <si>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</si>
  <si>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</si>
  <si>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</si>
  <si>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</si>
  <si>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</si>
  <si>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</si>
  <si>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</si>
  <si>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</si>
  <si>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</si>
  <si>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</si>
  <si>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</si>
  <si>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</si>
  <si>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</si>
  <si>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</si>
  <si>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</si>
  <si>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</si>
  <si>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</si>
  <si>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</si>
  <si>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</si>
  <si>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</si>
  <si>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</si>
  <si>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</si>
  <si>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</si>
  <si>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</si>
  <si>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</si>
  <si>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</si>
  <si>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</si>
  <si>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</si>
  <si>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</si>
  <si>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</si>
  <si>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</si>
  <si>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</si>
  <si>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</si>
  <si>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</si>
  <si>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</si>
  <si>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</si>
  <si>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</si>
  <si>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</si>
  <si>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</si>
  <si>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</si>
  <si>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</si>
  <si>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</si>
  <si>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</si>
  <si>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</si>
  <si>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</si>
  <si>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</si>
  <si>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</si>
  <si>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</si>
  <si>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</si>
  <si>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</si>
  <si>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</si>
  <si>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</si>
  <si>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</si>
  <si>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</si>
  <si>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</si>
  <si>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</si>
  <si>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</si>
  <si>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</si>
  <si>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</si>
  <si>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</si>
  <si>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</si>
  <si>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</si>
  <si>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</si>
  <si>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</si>
  <si>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</si>
  <si>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</si>
  <si>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</si>
  <si>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</si>
  <si>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</si>
  <si>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</si>
  <si>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</si>
  <si>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</si>
  <si>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</si>
  <si>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</si>
  <si>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</si>
  <si>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</si>
  <si>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</si>
  <si>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</si>
  <si>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</si>
  <si>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</si>
  <si>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</si>
  <si>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</si>
  <si>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</si>
  <si>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</si>
  <si>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</si>
  <si>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</si>
  <si>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</si>
  <si>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</si>
  <si>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</si>
  <si>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</si>
  <si>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</si>
  <si>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</si>
  <si>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</si>
  <si>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</si>
  <si>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</si>
  <si>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</si>
  <si>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</si>
  <si>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</si>
  <si>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</si>
  <si>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</si>
  <si>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</si>
  <si>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</si>
  <si>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</si>
  <si>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</si>
  <si>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</si>
  <si>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</si>
  <si>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</si>
  <si>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</si>
  <si>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</si>
  <si>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</si>
  <si>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</si>
  <si>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</si>
  <si>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</si>
  <si>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</si>
  <si>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</si>
  <si>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</si>
  <si>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</si>
  <si>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</si>
  <si>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</si>
  <si>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</si>
  <si>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</si>
  <si>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</si>
  <si>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</si>
  <si>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</si>
  <si>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</si>
  <si>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</si>
  <si>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</si>
  <si>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</si>
  <si>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</si>
  <si>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</si>
  <si>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</si>
  <si>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</si>
  <si>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</si>
  <si>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</si>
  <si>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</si>
  <si>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</si>
  <si>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</si>
  <si>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</si>
  <si>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</si>
  <si>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</si>
  <si>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</si>
  <si>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</si>
  <si>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</si>
  <si>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</si>
  <si>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</si>
  <si>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</si>
  <si>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</si>
  <si>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</si>
  <si>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</si>
  <si>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</si>
  <si>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</si>
  <si>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</si>
  <si>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</si>
  <si>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</si>
  <si>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</si>
  <si>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</si>
  <si>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</si>
  <si>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</si>
  <si>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</si>
  <si>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</si>
  <si>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</si>
  <si>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</si>
  <si>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</si>
  <si>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</si>
  <si>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</si>
  <si>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</si>
  <si>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</si>
  <si>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</si>
  <si>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</si>
  <si>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</si>
  <si>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</si>
  <si>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</si>
  <si>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</si>
  <si>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</si>
  <si>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</si>
  <si>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</si>
  <si>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</si>
  <si>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</si>
  <si>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</si>
  <si>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</si>
  <si>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</si>
  <si>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</si>
  <si>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</si>
  <si>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</si>
  <si>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</si>
  <si>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</si>
  <si>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</si>
  <si>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</si>
  <si>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</si>
  <si>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</si>
  <si>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</si>
  <si>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</si>
  <si>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</si>
  <si>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</si>
  <si>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</si>
  <si>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</si>
  <si>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</si>
  <si>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</si>
  <si>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</si>
  <si>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</si>
  <si>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</si>
  <si>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</si>
  <si>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</si>
  <si>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</si>
  <si>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</si>
  <si>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</si>
  <si>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</si>
  <si>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</si>
  <si>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</si>
  <si>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</si>
  <si>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</si>
  <si>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</si>
  <si>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</si>
  <si>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</si>
  <si>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</si>
  <si>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</si>
  <si>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</si>
  <si>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</si>
  <si>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</si>
  <si>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</si>
  <si>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</si>
  <si>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</si>
  <si>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</si>
  <si>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</si>
  <si>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</si>
  <si>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</si>
  <si>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</si>
  <si>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</si>
  <si>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</si>
  <si>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</si>
  <si>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</si>
  <si>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</si>
  <si>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</si>
  <si>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</si>
  <si>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</si>
  <si>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</si>
  <si>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</si>
  <si>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</si>
  <si>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</si>
  <si>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</si>
  <si>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</si>
  <si>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</si>
  <si>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</si>
  <si>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</si>
  <si>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</si>
  <si>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</si>
  <si>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</si>
  <si>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</si>
  <si>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</si>
  <si>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</si>
  <si>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</si>
  <si>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</si>
  <si>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</si>
  <si>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</si>
  <si>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</si>
  <si>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</si>
  <si>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</si>
  <si>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</si>
  <si>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</si>
  <si>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</si>
  <si>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</si>
  <si>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</si>
  <si>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</si>
  <si>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</si>
  <si>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</si>
  <si>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</si>
  <si>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</si>
  <si>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</si>
  <si>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</si>
  <si>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</si>
  <si>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</si>
  <si>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</si>
  <si>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</si>
  <si>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</si>
  <si>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</si>
  <si>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</si>
  <si>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</si>
  <si>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</si>
  <si>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</si>
  <si>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</si>
  <si>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</si>
  <si>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</si>
  <si>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</si>
  <si>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</si>
  <si>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</si>
  <si>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</si>
  <si>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</si>
  <si>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</si>
  <si>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</si>
  <si>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</si>
  <si>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</si>
  <si>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</si>
  <si>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</si>
  <si>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</si>
  <si>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</si>
  <si>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</si>
  <si>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</si>
  <si>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</si>
  <si>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</si>
  <si>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</si>
  <si>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</si>
  <si>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</si>
  <si>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</si>
  <si>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</si>
  <si>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</si>
  <si>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</si>
  <si>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</si>
  <si>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</si>
  <si>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</si>
  <si>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</si>
  <si>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</si>
  <si>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</si>
  <si>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</si>
  <si>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</si>
  <si>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</si>
  <si>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</si>
  <si>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</si>
  <si>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</si>
  <si>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</si>
  <si>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</si>
  <si>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</si>
  <si>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</si>
  <si>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</si>
  <si>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</si>
  <si>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</si>
  <si>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</si>
  <si>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</si>
  <si>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</si>
  <si>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</si>
  <si>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</si>
  <si>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</si>
  <si>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</si>
  <si>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</si>
  <si>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</si>
  <si>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</si>
  <si>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</si>
  <si>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</si>
  <si>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</si>
  <si>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</si>
  <si>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</si>
  <si>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</si>
  <si>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</si>
  <si>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</si>
  <si>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</si>
  <si>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</si>
  <si>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</si>
  <si>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</si>
  <si>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</si>
  <si>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</si>
  <si>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</si>
  <si>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</si>
  <si>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</si>
  <si>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</si>
  <si>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</si>
  <si>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</si>
  <si>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</si>
  <si>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</si>
  <si>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</si>
  <si>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</si>
  <si>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</si>
  <si>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</si>
  <si>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</si>
  <si>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</si>
  <si>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</si>
  <si>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</si>
  <si>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</si>
  <si>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</si>
  <si>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</si>
  <si>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</si>
  <si>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</si>
  <si>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</si>
  <si>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</si>
  <si>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</si>
  <si>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</si>
  <si>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</si>
  <si>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</si>
  <si>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</si>
  <si>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</si>
  <si>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</si>
  <si>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</si>
  <si>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</si>
  <si>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</si>
  <si>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</si>
  <si>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</si>
  <si>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</si>
  <si>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</si>
  <si>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</si>
  <si>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</si>
  <si>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</si>
  <si>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</si>
  <si>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</si>
  <si>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</si>
  <si>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</si>
  <si>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</si>
  <si>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</si>
  <si>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</si>
  <si>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</si>
  <si>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</si>
  <si>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</si>
  <si>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</si>
  <si>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</si>
  <si>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</si>
  <si>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</si>
  <si>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</si>
  <si>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</si>
  <si>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</si>
  <si>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</si>
  <si>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</si>
  <si>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</si>
  <si>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</si>
  <si>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</si>
  <si>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</si>
  <si>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</si>
  <si>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</si>
  <si>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</si>
  <si>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</si>
  <si>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</si>
  <si>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</si>
  <si>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</si>
  <si>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</si>
  <si>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</si>
  <si>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</si>
  <si>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</si>
  <si>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</si>
  <si>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</si>
  <si>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</si>
  <si>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</si>
  <si>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</si>
  <si>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</si>
  <si>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</si>
  <si>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</si>
  <si>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</si>
  <si>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</si>
  <si>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</si>
  <si>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</si>
  <si>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</si>
  <si>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</si>
  <si>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</si>
  <si>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</si>
  <si>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</si>
  <si>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</si>
  <si>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</si>
  <si>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</si>
  <si>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</si>
  <si>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</si>
  <si>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</si>
  <si>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</si>
  <si>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</si>
  <si>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</si>
  <si>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</si>
  <si>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</si>
  <si>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</si>
  <si>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</si>
  <si>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</si>
  <si>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</si>
  <si>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</si>
  <si>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</si>
  <si>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</si>
  <si>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</si>
  <si>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</si>
  <si>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</si>
  <si>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</si>
  <si>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</si>
  <si>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</si>
  <si>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</si>
  <si>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</si>
  <si>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</si>
  <si>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</si>
  <si>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</si>
  <si>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</si>
  <si>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</si>
  <si>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</si>
  <si>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</si>
  <si>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</si>
  <si>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</si>
  <si>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</si>
  <si>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</si>
  <si>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</si>
  <si>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</si>
  <si>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</si>
  <si>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</si>
  <si>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</si>
  <si>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</si>
  <si>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</si>
  <si>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</si>
  <si>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</si>
  <si>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</si>
  <si>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</si>
  <si>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</si>
  <si>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</si>
  <si>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</si>
  <si>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</si>
  <si>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</si>
  <si>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</si>
  <si>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</si>
  <si>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</si>
  <si>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</si>
  <si>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</si>
  <si>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</si>
  <si>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</si>
  <si>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</si>
  <si>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</si>
  <si>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</si>
  <si>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</si>
  <si>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</si>
  <si>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</si>
  <si>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</si>
  <si>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</si>
  <si>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</si>
  <si>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</si>
  <si>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</si>
  <si>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</si>
  <si>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</si>
  <si>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</si>
  <si>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</si>
  <si>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</si>
  <si>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</si>
  <si>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</si>
  <si>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</si>
  <si>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</si>
  <si>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</si>
  <si>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</si>
  <si>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</si>
  <si>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</si>
  <si>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</si>
  <si>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</si>
  <si>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</si>
  <si>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</si>
  <si>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</si>
  <si>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</si>
  <si>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</si>
  <si>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</si>
  <si>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</si>
  <si>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</si>
  <si>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</si>
  <si>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</si>
  <si>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</si>
  <si>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</si>
  <si>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</si>
  <si>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</si>
  <si>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</si>
  <si>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</si>
  <si>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</si>
  <si>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</si>
  <si>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</si>
  <si>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</si>
  <si>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</si>
  <si>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</si>
  <si>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</si>
  <si>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</si>
  <si>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</si>
  <si>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</si>
  <si>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</si>
  <si>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</si>
  <si>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</si>
  <si>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</si>
  <si>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</si>
  <si>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</si>
  <si>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</si>
  <si>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</si>
  <si>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</si>
  <si>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</si>
  <si>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</si>
  <si>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</si>
  <si>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</si>
  <si>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</si>
  <si>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</si>
  <si>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</si>
  <si>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</si>
  <si>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</si>
  <si>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</si>
  <si>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</si>
  <si>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</si>
  <si>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</si>
  <si>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</si>
  <si>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</si>
  <si>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</si>
  <si>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</si>
  <si>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</si>
  <si>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</si>
  <si>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</si>
  <si>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</si>
  <si>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</si>
  <si>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</si>
  <si>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</si>
  <si>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</si>
  <si>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</si>
  <si>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</si>
  <si>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</si>
  <si>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</si>
  <si>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</si>
  <si>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</si>
  <si>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</si>
  <si>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</si>
  <si>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</si>
  <si>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</si>
  <si>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</si>
  <si>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</si>
  <si>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</si>
  <si>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</si>
  <si>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</si>
  <si>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</si>
  <si>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</si>
  <si>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</si>
  <si>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</si>
  <si>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</si>
  <si>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</si>
  <si>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</si>
  <si>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</si>
  <si>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</si>
  <si>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</si>
  <si>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</si>
  <si>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</si>
  <si>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</si>
  <si>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</si>
  <si>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</si>
  <si>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</si>
  <si>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</si>
  <si>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</si>
  <si>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</si>
  <si>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</si>
  <si>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</si>
  <si>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</si>
  <si>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</si>
  <si>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</si>
  <si>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</si>
  <si>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</si>
  <si>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</si>
  <si>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</si>
  <si>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</si>
  <si>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</si>
  <si>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</si>
  <si>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</si>
  <si>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</si>
  <si>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</si>
  <si>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</si>
  <si>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</si>
  <si>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</si>
  <si>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</si>
  <si>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</si>
  <si>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</si>
  <si>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</si>
  <si>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</si>
  <si>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</si>
  <si>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</si>
  <si>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</si>
  <si>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</si>
  <si>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</si>
  <si>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</si>
  <si>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</si>
  <si>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</si>
  <si>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</si>
  <si>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</si>
  <si>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</si>
  <si>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</si>
  <si>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</si>
  <si>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</si>
  <si>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</si>
  <si>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</si>
  <si>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</si>
  <si>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</si>
  <si>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</si>
  <si>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</si>
  <si>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</si>
  <si>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</si>
  <si>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</si>
  <si>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</si>
  <si>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</si>
  <si>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</si>
  <si>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</si>
  <si>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</si>
  <si>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</si>
  <si>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</si>
  <si>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</si>
  <si>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</si>
  <si>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</si>
  <si>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</si>
  <si>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</si>
  <si>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</si>
  <si>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</si>
  <si>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</si>
  <si>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</si>
  <si>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</si>
  <si>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</si>
  <si>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</si>
  <si>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</si>
  <si>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</si>
  <si>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</si>
  <si>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</si>
  <si>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</si>
  <si>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</si>
  <si>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</si>
  <si>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</si>
  <si>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</si>
  <si>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</si>
  <si>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</si>
  <si>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</si>
  <si>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</si>
  <si>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</si>
  <si>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</si>
  <si>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</si>
  <si>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</si>
  <si>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</si>
  <si>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</si>
  <si>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</si>
  <si>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</si>
  <si>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</si>
  <si>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</si>
  <si>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</si>
  <si>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</si>
  <si>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</si>
  <si>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</si>
  <si>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</si>
  <si>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</si>
  <si>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</si>
  <si>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</si>
  <si>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</si>
  <si>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</si>
  <si>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</si>
  <si>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</si>
  <si>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</si>
  <si>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</si>
  <si>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</si>
  <si>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</si>
  <si>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</si>
  <si>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</si>
  <si>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</si>
  <si>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</si>
  <si>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</si>
  <si>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</si>
  <si>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</si>
  <si>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</si>
  <si>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</si>
  <si>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</si>
  <si>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</si>
  <si>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</si>
  <si>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</si>
  <si>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</si>
  <si>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</si>
  <si>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</si>
  <si>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</si>
  <si>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</si>
  <si>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</si>
  <si>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</si>
  <si>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</si>
  <si>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</si>
  <si>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</si>
  <si>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</si>
  <si>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</si>
  <si>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</si>
  <si>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</si>
  <si>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</si>
  <si>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</si>
  <si>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</si>
  <si>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</si>
  <si>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</si>
  <si>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</si>
  <si>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</si>
  <si>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</si>
  <si>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</si>
  <si>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</si>
  <si>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</si>
  <si>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</si>
  <si>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</si>
  <si>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</si>
  <si>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</si>
  <si>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</si>
  <si>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</si>
  <si>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</si>
  <si>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</si>
  <si>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</si>
  <si>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</si>
  <si>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</si>
  <si>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</si>
  <si>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</si>
  <si>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</si>
  <si>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</si>
  <si>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</si>
  <si>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</si>
  <si>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</si>
  <si>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</si>
  <si>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</si>
  <si>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</si>
  <si>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</si>
  <si>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</si>
  <si>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</si>
  <si>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</si>
  <si>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</si>
  <si>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</si>
  <si>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</si>
  <si>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</si>
  <si>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</si>
  <si>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</si>
  <si>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</si>
  <si>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</si>
  <si>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</si>
  <si>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</si>
  <si>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</si>
  <si>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</si>
  <si>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</si>
  <si>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</si>
  <si>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</si>
  <si>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</si>
  <si>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</si>
  <si>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</si>
  <si>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</si>
  <si>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</si>
  <si>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</si>
  <si>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</si>
  <si>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</si>
  <si>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</si>
  <si>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</si>
  <si>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</si>
  <si>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</si>
  <si>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</si>
  <si>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</si>
  <si>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</si>
  <si>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</si>
  <si>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</si>
  <si>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</si>
  <si>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</si>
  <si>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</si>
  <si>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</si>
  <si>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</si>
  <si>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</si>
  <si>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</si>
  <si>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</si>
  <si>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</si>
  <si>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</si>
  <si>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</si>
  <si>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</si>
  <si>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</si>
  <si>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</si>
  <si>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</si>
  <si>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</si>
  <si>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</si>
  <si>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</si>
  <si>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</si>
  <si>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</si>
  <si>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</si>
  <si>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</si>
  <si>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</si>
  <si>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</si>
  <si>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</si>
  <si>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</si>
  <si>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</si>
  <si>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</si>
  <si>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</si>
  <si>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</si>
  <si>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</si>
  <si>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</si>
  <si>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</si>
  <si>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</si>
  <si>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</si>
  <si>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</si>
  <si>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</si>
  <si>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</si>
  <si>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</si>
  <si>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</si>
  <si>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</si>
  <si>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</si>
  <si>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</si>
  <si>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</si>
  <si>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</si>
  <si>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</si>
  <si>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</si>
  <si>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</si>
  <si>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</si>
  <si>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</si>
  <si>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</si>
  <si>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</si>
  <si>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</si>
  <si>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</si>
  <si>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</si>
  <si>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</si>
  <si>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</si>
  <si>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</si>
  <si>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</si>
  <si>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</si>
  <si>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</si>
  <si>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</si>
  <si>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</si>
  <si>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</si>
  <si>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</si>
  <si>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</si>
  <si>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</si>
  <si>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</si>
  <si>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</si>
  <si>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</si>
  <si>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</si>
  <si>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</si>
  <si>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</si>
  <si>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</si>
  <si>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</si>
  <si>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</si>
  <si>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</si>
  <si>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</si>
  <si>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</si>
  <si>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</si>
  <si>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</si>
  <si>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</si>
  <si>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</si>
  <si>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</si>
  <si>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</si>
  <si>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</si>
  <si>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</si>
  <si>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</si>
  <si>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</si>
  <si>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</si>
  <si>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</si>
  <si>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</si>
  <si>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</si>
  <si>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</si>
  <si>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</si>
  <si>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</si>
  <si>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</si>
  <si>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</si>
  <si>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</si>
  <si>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</si>
  <si>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</si>
  <si>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</si>
  <si>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</si>
  <si>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</si>
  <si>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</si>
  <si>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</si>
  <si>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</si>
  <si>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</si>
  <si>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</si>
  <si>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</si>
  <si>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</si>
  <si>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</si>
  <si>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</si>
  <si>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</si>
  <si>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</si>
  <si>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</si>
  <si>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</si>
  <si>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</si>
  <si>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</si>
  <si>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</si>
  <si>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</si>
  <si>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</si>
  <si>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</si>
  <si>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</si>
  <si>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</si>
  <si>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</si>
  <si>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</si>
  <si>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</si>
  <si>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</si>
  <si>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</si>
  <si>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</si>
  <si>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</si>
  <si>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</si>
  <si>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</si>
  <si>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</si>
  <si>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</si>
  <si>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</si>
  <si>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</si>
  <si>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</si>
  <si>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</si>
  <si>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</si>
  <si>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</si>
  <si>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</si>
  <si>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</si>
  <si>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</si>
  <si>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</si>
  <si>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</si>
  <si>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</si>
  <si>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</si>
  <si>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</si>
  <si>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</si>
  <si>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</si>
  <si>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</si>
  <si>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</si>
  <si>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</si>
  <si>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</si>
  <si>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</si>
  <si>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</si>
  <si>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</si>
  <si>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</si>
  <si>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</si>
  <si>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</si>
  <si>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</si>
  <si>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</si>
  <si>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</si>
  <si>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</si>
  <si>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</si>
  <si>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</si>
  <si>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</si>
  <si>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</si>
  <si>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</si>
  <si>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</si>
  <si>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</si>
  <si>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</si>
  <si>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</si>
  <si>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</si>
  <si>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</si>
  <si>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</si>
  <si>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</si>
  <si>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</si>
  <si>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</si>
  <si>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</si>
  <si>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</si>
  <si>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</si>
  <si>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</si>
  <si>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</si>
  <si>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</si>
  <si>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</si>
  <si>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</si>
  <si>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</si>
  <si>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</si>
  <si>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</si>
  <si>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</si>
  <si>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</si>
  <si>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</si>
  <si>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</si>
  <si>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</si>
  <si>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</si>
  <si>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</si>
  <si>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</si>
  <si>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</si>
  <si>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</si>
  <si>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</si>
  <si>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</si>
  <si>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</si>
  <si>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</si>
  <si>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</si>
  <si>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</si>
  <si>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</si>
  <si>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</si>
  <si>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</si>
  <si>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</si>
  <si>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</si>
  <si>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</si>
  <si>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</si>
  <si>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</si>
  <si>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</si>
  <si>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</si>
  <si>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</si>
  <si>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</si>
  <si>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</si>
  <si>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</si>
  <si>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</si>
  <si>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</si>
  <si>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</si>
  <si>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</si>
  <si>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</si>
  <si>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</si>
  <si>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</si>
  <si>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</si>
  <si>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</si>
  <si>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</si>
  <si>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</si>
  <si>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</si>
  <si>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</si>
  <si>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</si>
  <si>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</si>
  <si>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</si>
  <si>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</si>
  <si>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</si>
  <si>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</si>
  <si>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</si>
  <si>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</si>
  <si>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</si>
  <si>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</si>
  <si>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</si>
  <si>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</si>
  <si>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</si>
  <si>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</si>
  <si>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</si>
  <si>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</si>
  <si>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</si>
  <si>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</si>
  <si>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</si>
  <si>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</si>
  <si>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</si>
  <si>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</si>
  <si>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</si>
  <si>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</si>
  <si>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</si>
  <si>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</si>
  <si>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</si>
  <si>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</si>
  <si>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</si>
  <si>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</si>
  <si>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</si>
  <si>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</si>
  <si>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</si>
  <si>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</si>
  <si>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</si>
  <si>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</si>
  <si>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</si>
  <si>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</si>
  <si>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</si>
  <si>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</si>
  <si>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</si>
  <si>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</si>
  <si>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</si>
  <si>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</si>
  <si>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</si>
  <si>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</si>
  <si>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</si>
  <si>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</si>
  <si>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</si>
  <si>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</si>
  <si>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</si>
  <si>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</si>
  <si>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</si>
  <si>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</si>
  <si>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</si>
  <si>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</si>
  <si>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</si>
  <si>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</si>
  <si>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</si>
  <si>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</si>
  <si>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</si>
  <si>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</si>
  <si>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</si>
  <si>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</si>
  <si>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</si>
  <si>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</si>
  <si>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</si>
  <si>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</si>
  <si>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</si>
  <si>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</si>
  <si>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</si>
  <si>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</si>
  <si>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</si>
  <si>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</si>
  <si>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</si>
  <si>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</si>
  <si>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</si>
  <si>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</si>
  <si>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</si>
  <si>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</si>
  <si>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</si>
  <si>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</si>
  <si>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</si>
  <si>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</si>
  <si>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</si>
  <si>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</si>
  <si>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</si>
  <si>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</si>
  <si>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</si>
  <si>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</si>
  <si>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</si>
  <si>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</si>
  <si>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</si>
  <si>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</si>
  <si>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</si>
  <si>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</si>
  <si>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</si>
  <si>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</si>
  <si>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</si>
  <si>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</si>
  <si>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</si>
  <si>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</si>
  <si>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</si>
  <si>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</si>
  <si>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</si>
  <si>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</si>
  <si>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</si>
  <si>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</si>
  <si>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</si>
  <si>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</si>
  <si>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</si>
  <si>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</si>
  <si>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</si>
  <si>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</si>
  <si>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</si>
  <si>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</si>
  <si>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</si>
  <si>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</si>
  <si>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</si>
  <si>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</si>
  <si>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</si>
  <si>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</si>
  <si>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</si>
  <si>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</si>
  <si>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</si>
  <si>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</si>
  <si>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</si>
  <si>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</si>
  <si>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</si>
  <si>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</si>
  <si>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</si>
  <si>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</si>
  <si>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</si>
  <si>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</si>
  <si>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</si>
  <si>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</si>
  <si>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</si>
  <si>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</si>
  <si>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</si>
  <si>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</si>
  <si>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</si>
  <si>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</si>
  <si>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</si>
  <si>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</si>
  <si>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</si>
  <si>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</si>
  <si>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</si>
  <si>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</si>
  <si>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</si>
  <si>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</si>
  <si>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</si>
  <si>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</si>
  <si>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</si>
  <si>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</si>
  <si>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</si>
  <si>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</si>
  <si>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</si>
  <si>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</si>
  <si>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</si>
  <si>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</si>
  <si>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</si>
  <si>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</si>
  <si>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</si>
  <si>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</si>
  <si>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</si>
  <si>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</si>
  <si>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</si>
  <si>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</si>
  <si>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</si>
  <si>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</si>
  <si>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</si>
  <si>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</si>
  <si>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</si>
  <si>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</si>
  <si>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</si>
  <si>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</si>
  <si>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</si>
  <si>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</si>
  <si>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</si>
  <si>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</si>
  <si>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</si>
  <si>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</si>
  <si>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</si>
  <si>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</si>
  <si>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</si>
  <si>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</si>
  <si>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</si>
  <si>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</si>
  <si>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</si>
  <si>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</si>
  <si>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</si>
  <si>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</si>
  <si>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</si>
  <si>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</si>
  <si>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</si>
  <si>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</si>
  <si>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</si>
  <si>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</si>
  <si>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</si>
  <si>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</si>
  <si>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</si>
  <si>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</si>
  <si>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</si>
  <si>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</si>
  <si>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</si>
  <si>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</si>
  <si>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</si>
  <si>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</si>
  <si>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</si>
  <si>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</si>
  <si>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</si>
  <si>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</si>
  <si>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</si>
  <si>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</si>
  <si>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</si>
  <si>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</si>
  <si>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</si>
  <si>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</si>
  <si>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</si>
  <si>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</si>
  <si>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</si>
  <si>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</si>
  <si>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</si>
  <si>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</si>
  <si>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</si>
  <si>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</si>
  <si>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</si>
  <si>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</si>
  <si>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</si>
  <si>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</si>
  <si>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</si>
  <si>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</si>
  <si>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</si>
  <si>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</si>
  <si>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</si>
  <si>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</si>
  <si>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</si>
  <si>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</si>
  <si>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</si>
  <si>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</si>
  <si>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</si>
  <si>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</si>
  <si>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</si>
  <si>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</si>
  <si>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</si>
  <si>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</si>
  <si>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</si>
  <si>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</si>
  <si>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</si>
  <si>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</si>
  <si>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</si>
  <si>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</si>
  <si>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</si>
  <si>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</si>
  <si>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</si>
  <si>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</si>
  <si>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</si>
  <si>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</si>
  <si>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</si>
  <si>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</si>
  <si>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</si>
  <si>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</si>
  <si>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</si>
  <si>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</si>
  <si>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</si>
  <si>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</si>
  <si>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</si>
  <si>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</si>
  <si>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</si>
  <si>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</si>
  <si>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</si>
  <si>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</si>
  <si>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</si>
  <si>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</si>
  <si>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</si>
  <si>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</si>
  <si>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</si>
  <si>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</si>
  <si>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</si>
  <si>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</si>
  <si>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</si>
  <si>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</si>
  <si>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</si>
  <si>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</si>
  <si>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</si>
  <si>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</si>
  <si>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</si>
  <si>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</si>
  <si>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</si>
  <si>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</si>
  <si>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</si>
  <si>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</si>
  <si>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</si>
  <si>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</si>
  <si>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</si>
  <si>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</si>
  <si>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</si>
  <si>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</si>
  <si>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</si>
  <si>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</si>
  <si>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</si>
  <si>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</si>
  <si>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</si>
  <si>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</si>
  <si>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</si>
  <si>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</si>
  <si>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</si>
  <si>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</si>
  <si>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</si>
  <si>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</si>
  <si>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</si>
  <si>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</si>
  <si>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</si>
  <si>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</si>
  <si>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</si>
  <si>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</si>
  <si>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</si>
  <si>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</si>
  <si>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</si>
  <si>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</si>
  <si>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</si>
  <si>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</si>
  <si>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</si>
  <si>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</si>
  <si>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</si>
  <si>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</si>
  <si>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</si>
  <si>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</si>
  <si>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</si>
  <si>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</si>
  <si>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</si>
  <si>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</si>
  <si>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</si>
  <si>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</si>
  <si>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</si>
  <si>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</si>
  <si>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</si>
  <si>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</si>
  <si>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</si>
  <si>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</si>
  <si>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</si>
  <si>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</si>
  <si>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</si>
  <si>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</si>
  <si>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</si>
  <si>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</si>
  <si>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</si>
  <si>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</si>
  <si>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</si>
  <si>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</si>
  <si>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</si>
  <si>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</si>
  <si>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</si>
  <si>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</si>
  <si>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</si>
  <si>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</si>
  <si>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</si>
  <si>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</si>
  <si>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</si>
  <si>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</si>
  <si>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</si>
  <si>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</si>
  <si>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</si>
  <si>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</si>
  <si>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</si>
  <si>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</si>
  <si>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</si>
  <si>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</si>
  <si>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</si>
  <si>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</si>
  <si>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</si>
  <si>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</si>
  <si>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</si>
  <si>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</si>
  <si>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</si>
  <si>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</si>
  <si>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</si>
  <si>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</si>
  <si>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</si>
  <si>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</si>
  <si>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</si>
  <si>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</si>
  <si>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</si>
  <si>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</si>
  <si>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</si>
  <si>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</si>
  <si>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</si>
  <si>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</si>
  <si>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</si>
  <si>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</si>
  <si>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</si>
  <si>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</si>
  <si>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</si>
  <si>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</si>
  <si>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</si>
  <si>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</si>
  <si>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</si>
  <si>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</si>
  <si>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</si>
  <si>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</si>
  <si>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</si>
  <si>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</si>
  <si>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</si>
  <si>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</si>
  <si>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</si>
  <si>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</si>
  <si>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</si>
  <si>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</si>
  <si>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</si>
  <si>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</si>
  <si>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</si>
  <si>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</si>
  <si>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</si>
  <si>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</si>
  <si>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</si>
  <si>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</si>
  <si>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</si>
  <si>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</si>
  <si>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</si>
  <si>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</si>
  <si>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</si>
  <si>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</si>
  <si>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</si>
  <si>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</si>
  <si>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</si>
  <si>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</si>
  <si>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</si>
  <si>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</si>
  <si>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</si>
  <si>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</si>
  <si>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</si>
  <si>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</si>
  <si>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</si>
  <si>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</si>
  <si>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</si>
  <si>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</si>
  <si>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</si>
  <si>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</si>
  <si>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</si>
  <si>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</si>
  <si>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</si>
  <si>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</si>
  <si>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</si>
  <si>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</si>
  <si>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</si>
  <si>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</si>
  <si>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</si>
  <si>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</si>
  <si>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</si>
  <si>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</si>
  <si>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</si>
  <si>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</si>
  <si>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</si>
  <si>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</si>
  <si>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</si>
  <si>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</si>
  <si>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</si>
  <si>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</si>
  <si>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</si>
  <si>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</si>
  <si>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</si>
  <si>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</si>
  <si>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</si>
  <si>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</si>
  <si>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</si>
  <si>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</si>
  <si>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</si>
  <si>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</si>
  <si>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</si>
  <si>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</si>
  <si>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</si>
  <si>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</si>
  <si>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</si>
  <si>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</si>
  <si>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</si>
  <si>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</si>
  <si>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</si>
  <si>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</si>
  <si>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</si>
  <si>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</si>
  <si>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</si>
  <si>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</si>
  <si>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</si>
  <si>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</si>
  <si>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</si>
  <si>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</si>
  <si>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</si>
  <si>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</si>
  <si>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</si>
  <si>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</si>
  <si>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</si>
  <si>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</si>
  <si>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</si>
  <si>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</si>
  <si>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</si>
  <si>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</si>
  <si>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</si>
  <si>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</si>
  <si>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</si>
  <si>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</si>
  <si>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</si>
  <si>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</si>
  <si>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</si>
  <si>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</si>
  <si>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</si>
  <si>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</si>
  <si>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</si>
  <si>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</si>
  <si>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</si>
  <si>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</si>
  <si>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</si>
  <si>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</si>
  <si>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</si>
  <si>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</si>
  <si>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</si>
  <si>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</si>
  <si>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</si>
  <si>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</si>
  <si>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</si>
  <si>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</si>
  <si>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</si>
  <si>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</si>
  <si>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</si>
  <si>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</si>
  <si>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</si>
  <si>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</si>
  <si>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</si>
  <si>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</si>
  <si>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</si>
  <si>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</si>
  <si>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</si>
  <si>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</si>
  <si>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</si>
  <si>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</si>
  <si>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</si>
  <si>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</si>
  <si>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</si>
  <si>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</si>
  <si>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</si>
  <si>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</si>
  <si>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</si>
  <si>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</si>
  <si>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</si>
  <si>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</si>
  <si>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</si>
  <si>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</si>
  <si>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</si>
  <si>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</si>
  <si>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</si>
  <si>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</si>
  <si>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</si>
  <si>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</si>
  <si>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</si>
  <si>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</si>
  <si>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</si>
  <si>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</si>
  <si>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</si>
  <si>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</si>
  <si>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</si>
  <si>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</si>
  <si>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</si>
  <si>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</si>
  <si>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</si>
  <si>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</si>
  <si>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</si>
  <si>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</si>
  <si>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</si>
  <si>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</si>
  <si>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</si>
  <si>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</si>
  <si>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</si>
  <si>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</si>
  <si>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</si>
  <si>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</si>
  <si>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</si>
  <si>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</si>
  <si>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</si>
  <si>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</si>
  <si>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</si>
  <si>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</si>
  <si>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</si>
  <si>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</si>
  <si>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</si>
  <si>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</si>
  <si>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</si>
  <si>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</si>
  <si>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</si>
  <si>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</si>
  <si>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</si>
  <si>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</si>
  <si>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</si>
  <si>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</si>
  <si>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</si>
  <si>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</si>
  <si>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</si>
  <si>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</si>
  <si>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</si>
  <si>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</si>
  <si>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</si>
  <si>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</si>
  <si>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</si>
  <si>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</si>
  <si>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</si>
  <si>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</si>
  <si>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</si>
  <si>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</si>
  <si>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</si>
  <si>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</si>
  <si>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</si>
  <si>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</si>
  <si>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</si>
  <si>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</si>
  <si>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</si>
  <si>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</si>
  <si>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</si>
  <si>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</si>
  <si>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</si>
  <si>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</si>
  <si>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</si>
  <si>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</si>
  <si>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</si>
  <si>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</si>
  <si>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</si>
  <si>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</si>
  <si>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</si>
  <si>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</si>
  <si>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</si>
  <si>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</si>
  <si>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</si>
  <si>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</si>
  <si>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</si>
  <si>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</si>
  <si>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</si>
  <si>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</si>
  <si>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</si>
  <si>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</si>
  <si>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</si>
  <si>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</si>
  <si>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</si>
  <si>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</si>
  <si>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</si>
  <si>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</si>
  <si>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</si>
  <si>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</si>
  <si>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</si>
  <si>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</si>
  <si>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</si>
  <si>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</si>
  <si>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</si>
  <si>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</si>
  <si>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</si>
  <si>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</si>
  <si>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</si>
  <si>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</si>
  <si>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</si>
  <si>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</si>
  <si>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</si>
  <si>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</si>
  <si>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</si>
  <si>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</si>
  <si>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</si>
  <si>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</si>
  <si>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</si>
  <si>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</si>
  <si>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</si>
  <si>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</si>
  <si>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</si>
  <si>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</si>
  <si>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</si>
  <si>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</si>
  <si>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</si>
  <si>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</si>
  <si>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</si>
  <si>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</si>
  <si>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</si>
  <si>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</si>
  <si>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</si>
  <si>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</si>
  <si>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</si>
  <si>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</si>
  <si>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</si>
  <si>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</si>
  <si>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</si>
  <si>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</si>
  <si>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</si>
  <si>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</si>
  <si>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</si>
  <si>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</si>
  <si>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</si>
  <si>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</si>
  <si>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</si>
  <si>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</si>
  <si>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</si>
  <si>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</si>
  <si>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</si>
  <si>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</si>
  <si>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</si>
  <si>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</si>
  <si>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</si>
  <si>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</si>
  <si>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</si>
  <si>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</si>
  <si>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</si>
  <si>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</si>
  <si>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</si>
  <si>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</si>
  <si>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</si>
  <si>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</si>
  <si>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</si>
  <si>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</si>
  <si>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</si>
  <si>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</si>
  <si>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</si>
  <si>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</si>
  <si>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</si>
  <si>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</si>
  <si>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</si>
  <si>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</si>
  <si>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</si>
  <si>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</si>
  <si>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</si>
  <si>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</si>
  <si>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</si>
  <si>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</si>
  <si>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</si>
  <si>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</si>
  <si>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</si>
  <si>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</si>
  <si>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</si>
  <si>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</si>
  <si>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</si>
  <si>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</si>
  <si>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</si>
  <si>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</si>
  <si>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</si>
  <si>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</si>
  <si>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</si>
  <si>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</si>
  <si>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</si>
  <si>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</si>
  <si>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</si>
  <si>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</si>
  <si>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</si>
  <si>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</si>
  <si>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</si>
  <si>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</si>
  <si>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</si>
  <si>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</si>
  <si>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</si>
  <si>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</si>
  <si>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</si>
  <si>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</si>
  <si>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</si>
  <si>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</si>
  <si>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</si>
  <si>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</si>
  <si>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</si>
  <si>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</si>
  <si>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</si>
  <si>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</si>
  <si>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</si>
  <si>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</si>
  <si>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</si>
  <si>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</si>
  <si>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</si>
  <si>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</si>
  <si>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</si>
  <si>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</si>
  <si>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</si>
  <si>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</si>
  <si>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</si>
  <si>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</si>
  <si>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</si>
  <si>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</si>
  <si>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</si>
  <si>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</si>
  <si>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</si>
  <si>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</si>
  <si>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</si>
  <si>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</si>
  <si>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</si>
  <si>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</si>
  <si>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</si>
  <si>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</si>
  <si>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</si>
  <si>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</si>
  <si>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</si>
  <si>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</si>
  <si>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</si>
  <si>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</si>
  <si>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</si>
  <si>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</si>
  <si>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</si>
  <si>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</si>
  <si>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</si>
  <si>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</si>
  <si>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</si>
  <si>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</si>
  <si>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</si>
  <si>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</si>
  <si>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</si>
  <si>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</si>
  <si>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</si>
  <si>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</si>
  <si>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</si>
  <si>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</si>
  <si>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</si>
  <si>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</si>
  <si>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</si>
  <si>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</si>
  <si>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</si>
  <si>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</si>
  <si>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</si>
  <si>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</si>
  <si>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</si>
  <si>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</si>
  <si>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</si>
  <si>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</si>
  <si>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</si>
  <si>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</si>
  <si>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</si>
  <si>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</si>
  <si>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</si>
  <si>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</si>
  <si>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</si>
  <si>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</si>
  <si>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</si>
  <si>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</si>
  <si>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</si>
  <si>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</si>
  <si>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</si>
  <si>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</si>
  <si>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</si>
  <si>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</si>
  <si>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</si>
  <si>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</si>
  <si>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</si>
  <si>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</si>
  <si>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</si>
  <si>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</si>
  <si>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</si>
  <si>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</si>
  <si>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</si>
  <si>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</si>
  <si>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</si>
  <si>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</si>
  <si>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</si>
  <si>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</si>
  <si>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</si>
  <si>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</si>
  <si>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</si>
  <si>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</si>
  <si>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</si>
  <si>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</si>
  <si>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</si>
  <si>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</si>
  <si>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</si>
  <si>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</si>
  <si>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</si>
  <si>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</si>
  <si>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</si>
  <si>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</si>
  <si>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</si>
  <si>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</si>
  <si>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</si>
  <si>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</si>
  <si>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</si>
  <si>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</si>
  <si>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</si>
  <si>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</si>
  <si>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</si>
  <si>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</si>
  <si>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</si>
  <si>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</si>
  <si>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</si>
  <si>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</si>
  <si>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</si>
  <si>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</si>
  <si>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</si>
  <si>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</si>
  <si>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</si>
  <si>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</si>
  <si>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</si>
  <si>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</si>
  <si>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</si>
  <si>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</si>
  <si>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</si>
  <si>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</si>
  <si>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</si>
  <si>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</si>
  <si>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</si>
  <si>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</si>
  <si>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</si>
  <si>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</si>
  <si>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</si>
  <si>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</si>
  <si>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</si>
  <si>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</si>
  <si>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</si>
  <si>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</si>
  <si>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</si>
  <si>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</si>
  <si>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</si>
  <si>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</si>
  <si>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</si>
  <si>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</si>
  <si>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</si>
  <si>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</si>
  <si>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</si>
  <si>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</si>
  <si>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</si>
  <si>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</si>
  <si>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</si>
  <si>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</si>
  <si>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</si>
  <si>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</si>
  <si>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</si>
  <si>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</si>
  <si>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</si>
  <si>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</si>
  <si>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</si>
  <si>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</si>
  <si>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</si>
  <si>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</si>
  <si>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</si>
  <si>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</si>
  <si>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</si>
  <si>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</si>
  <si>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</si>
  <si>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</si>
  <si>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</si>
  <si>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</si>
  <si>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</si>
  <si>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</si>
  <si>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</si>
  <si>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</si>
  <si>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</si>
  <si>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</si>
  <si>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</si>
  <si>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</si>
  <si>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</si>
  <si>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</si>
  <si>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</si>
  <si>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</si>
  <si>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</si>
  <si>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</si>
  <si>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</si>
  <si>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</si>
  <si>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</si>
  <si>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</si>
  <si>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</si>
  <si>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</si>
  <si>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</si>
  <si>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</si>
  <si>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</si>
  <si>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</si>
  <si>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</si>
  <si>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</si>
  <si>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</si>
  <si>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</si>
  <si>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</si>
  <si>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</si>
  <si>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</si>
  <si>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</si>
  <si>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</si>
  <si>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</si>
  <si>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</si>
  <si>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</si>
  <si>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</si>
  <si>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</si>
  <si>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</si>
  <si>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</si>
  <si>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</si>
  <si>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</si>
  <si>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</si>
  <si>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</si>
  <si>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</si>
  <si>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</si>
  <si>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</si>
  <si>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</si>
  <si>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</si>
  <si>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</si>
  <si>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</si>
  <si>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</si>
  <si>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</si>
  <si>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</si>
  <si>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</si>
  <si>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</si>
  <si>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</si>
  <si>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</si>
  <si>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</si>
  <si>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</si>
  <si>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</si>
  <si>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</si>
  <si>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</si>
  <si>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</si>
  <si>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</si>
  <si>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</si>
  <si>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</si>
  <si>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</si>
  <si>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</si>
  <si>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</si>
  <si>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</si>
  <si>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</si>
  <si>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</si>
  <si>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</si>
  <si>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</si>
  <si>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</si>
  <si>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</si>
  <si>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</si>
  <si>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</si>
  <si>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</si>
  <si>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</si>
  <si>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</si>
  <si>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</si>
  <si>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</si>
  <si>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</si>
  <si>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</si>
  <si>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</si>
  <si>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</si>
  <si>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</si>
  <si>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</si>
  <si>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</si>
  <si>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</si>
  <si>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</si>
  <si>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</si>
  <si>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</si>
  <si>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</si>
  <si>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</si>
  <si>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</si>
  <si>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</si>
  <si>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</si>
  <si>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</si>
  <si>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</si>
  <si>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</si>
  <si>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</si>
  <si>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</si>
  <si>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</si>
  <si>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</si>
  <si>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</si>
  <si>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</si>
  <si>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</si>
  <si>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</si>
  <si>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</si>
  <si>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</si>
  <si>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</si>
  <si>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</si>
  <si>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</si>
  <si>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</si>
  <si>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</si>
  <si>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</si>
  <si>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</si>
  <si>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</si>
  <si>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</si>
  <si>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</si>
  <si>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</si>
  <si>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</si>
  <si>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</si>
  <si>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</si>
  <si>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</si>
  <si>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</si>
  <si>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</si>
  <si>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</si>
  <si>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</si>
  <si>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</si>
  <si>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</si>
  <si>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</si>
  <si>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</si>
  <si>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</si>
  <si>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</si>
  <si>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</si>
  <si>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</si>
  <si>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</si>
  <si>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</si>
  <si>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</si>
  <si>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</si>
  <si>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</si>
  <si>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</si>
  <si>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</si>
  <si>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</si>
  <si>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</si>
  <si>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</si>
  <si>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</si>
  <si>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</si>
  <si>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</si>
  <si>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</si>
  <si>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</si>
  <si>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</si>
  <si>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</si>
  <si>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</si>
  <si>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</si>
  <si>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</si>
  <si>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</si>
  <si>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</si>
  <si>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</si>
  <si>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</si>
  <si>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</si>
  <si>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</si>
  <si>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</si>
  <si>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</si>
  <si>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</si>
  <si>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</si>
  <si>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</si>
  <si>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</si>
  <si>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</si>
  <si>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</si>
  <si>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</si>
  <si>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</si>
  <si>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</si>
  <si>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</si>
  <si>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</si>
  <si>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</si>
  <si>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</si>
  <si>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</si>
  <si>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</si>
  <si>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</si>
  <si>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</si>
  <si>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</si>
  <si>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</si>
  <si>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</si>
  <si>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</si>
  <si>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</si>
  <si>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</si>
  <si>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</si>
  <si>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</si>
  <si>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</si>
  <si>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</si>
  <si>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</si>
  <si>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</si>
  <si>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</si>
  <si>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</si>
  <si>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</si>
  <si>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</si>
  <si>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</si>
  <si>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</si>
  <si>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</si>
  <si>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</si>
  <si>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</si>
  <si>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</si>
  <si>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</si>
  <si>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</si>
  <si>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</si>
  <si>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</si>
  <si>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</si>
  <si>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</si>
  <si>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</si>
  <si>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</si>
  <si>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</si>
  <si>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</si>
  <si>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</si>
  <si>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</si>
  <si>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</si>
  <si>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</si>
  <si>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</si>
  <si>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</si>
  <si>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</si>
  <si>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</si>
  <si>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</si>
  <si>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</si>
  <si>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</si>
  <si>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</si>
  <si>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</si>
  <si>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</si>
  <si>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</si>
  <si>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</si>
  <si>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</si>
  <si>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</si>
  <si>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</si>
  <si>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</si>
  <si>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</si>
  <si>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</si>
  <si>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</si>
  <si>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</si>
  <si>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</si>
  <si>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</si>
  <si>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</si>
  <si>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</si>
  <si>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</si>
  <si>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</si>
  <si>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</si>
  <si>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</si>
  <si>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</si>
  <si>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</si>
  <si>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</si>
  <si>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</si>
  <si>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</si>
  <si>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</si>
  <si>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</si>
  <si>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</si>
  <si>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</si>
  <si>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</si>
  <si>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</si>
  <si>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</si>
  <si>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</si>
  <si>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</si>
  <si>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</si>
  <si>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</si>
  <si>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</si>
  <si>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</si>
  <si>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</si>
  <si>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</si>
  <si>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</si>
  <si>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</si>
  <si>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</si>
  <si>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</si>
  <si>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</si>
  <si>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</si>
  <si>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</si>
  <si>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</si>
  <si>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</si>
  <si>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</si>
  <si>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</si>
  <si>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</si>
  <si>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</si>
  <si>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</si>
  <si>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</si>
  <si>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</si>
  <si>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</si>
  <si>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</si>
  <si>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</si>
  <si>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</si>
  <si>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</si>
  <si>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</si>
  <si>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</si>
  <si>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</si>
  <si>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</si>
  <si>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</si>
  <si>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</si>
  <si>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</si>
  <si>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</si>
  <si>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</si>
  <si>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</si>
  <si>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</si>
  <si>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</si>
  <si>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</si>
  <si>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</si>
  <si>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</si>
  <si>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</si>
  <si>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</si>
  <si>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</si>
  <si>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</si>
  <si>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</si>
  <si>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</si>
  <si>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</si>
  <si>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</si>
  <si>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</si>
  <si>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</si>
  <si>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</si>
  <si>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</si>
  <si>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</si>
  <si>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</si>
  <si>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</si>
  <si>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</si>
  <si>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</si>
  <si>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</si>
  <si>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</si>
  <si>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</si>
  <si>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</si>
  <si>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</si>
  <si>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</si>
  <si>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</si>
  <si>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</si>
  <si>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</si>
  <si>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</si>
  <si>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</si>
  <si>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</si>
  <si>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</si>
  <si>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</si>
  <si>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</si>
  <si>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</si>
  <si>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</si>
  <si>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</si>
  <si>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</si>
  <si>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</si>
  <si>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</si>
  <si>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</si>
  <si>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</si>
  <si>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</si>
  <si>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</si>
  <si>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</si>
  <si>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</si>
  <si>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</si>
  <si>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</si>
  <si>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</si>
  <si>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</si>
  <si>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</si>
  <si>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</si>
  <si>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</si>
  <si>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</si>
  <si>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</si>
  <si>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</si>
  <si>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</si>
  <si>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</si>
  <si>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</si>
  <si>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</si>
  <si>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</si>
  <si>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</si>
  <si>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</si>
  <si>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</si>
  <si>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</si>
  <si>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</si>
  <si>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</si>
  <si>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</si>
  <si>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</si>
  <si>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</si>
  <si>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</si>
  <si>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</si>
  <si>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</si>
  <si>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</si>
  <si>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</si>
  <si>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</si>
  <si>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</si>
  <si>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</si>
  <si>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</si>
  <si>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</si>
  <si>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</si>
  <si>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</si>
  <si>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</si>
  <si>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</si>
  <si>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</si>
  <si>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</si>
  <si>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</si>
  <si>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</si>
  <si>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</si>
  <si>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</si>
  <si>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</si>
  <si>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</si>
  <si>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</si>
  <si>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</si>
  <si>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</si>
  <si>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</si>
  <si>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</si>
  <si>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</si>
  <si>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</si>
  <si>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</si>
  <si>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</si>
  <si>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</si>
  <si>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</si>
  <si>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</si>
  <si>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</si>
  <si>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</si>
  <si>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</si>
  <si>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</si>
  <si>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</si>
  <si>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</si>
  <si>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</si>
  <si>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</si>
  <si>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</si>
  <si>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</si>
  <si>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</si>
  <si>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</si>
  <si>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</si>
  <si>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</si>
  <si>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</si>
  <si>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</si>
  <si>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</si>
  <si>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</si>
  <si>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</si>
  <si>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</si>
  <si>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</si>
  <si>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</si>
  <si>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</si>
  <si>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</si>
  <si>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</si>
  <si>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</si>
  <si>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</si>
  <si>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</si>
  <si>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</si>
  <si>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</si>
  <si>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</si>
  <si>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</si>
  <si>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</si>
  <si>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</si>
  <si>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</si>
  <si>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</si>
  <si>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</si>
  <si>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</si>
  <si>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</si>
  <si>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</si>
  <si>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</si>
  <si>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</si>
  <si>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</si>
  <si>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</si>
  <si>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</si>
  <si>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</si>
  <si>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</si>
  <si>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</si>
  <si>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</si>
  <si>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</si>
  <si>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</si>
  <si>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</si>
  <si>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</si>
  <si>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</si>
  <si>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</si>
  <si>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</si>
  <si>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</si>
  <si>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</si>
  <si>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</si>
  <si>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</si>
  <si>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</si>
  <si>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</si>
  <si>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</si>
  <si>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</si>
  <si>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</si>
  <si>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</si>
  <si>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</si>
  <si>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</si>
  <si>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</si>
  <si>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</si>
  <si>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</si>
  <si>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</si>
  <si>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</si>
  <si>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</si>
  <si>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</si>
  <si>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</si>
  <si>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</si>
  <si>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</si>
  <si>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</si>
  <si>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</si>
  <si>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</si>
  <si>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</si>
  <si>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</si>
  <si>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</si>
  <si>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</si>
  <si>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</si>
  <si>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</si>
  <si>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</si>
  <si>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</si>
  <si>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</si>
  <si>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</si>
  <si>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</si>
  <si>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</si>
  <si>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</si>
  <si>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</si>
  <si>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</si>
  <si>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</si>
  <si>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</si>
  <si>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</si>
  <si>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</si>
  <si>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</si>
  <si>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</si>
  <si>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</si>
  <si>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</si>
  <si>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</si>
  <si>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</si>
  <si>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</si>
  <si>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</si>
  <si>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</si>
  <si>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</si>
  <si>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</si>
  <si>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</si>
  <si>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</si>
  <si>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</si>
  <si>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</si>
  <si>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</si>
  <si>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</si>
  <si>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</si>
  <si>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</si>
  <si>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</si>
  <si>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</si>
  <si>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</si>
  <si>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</si>
  <si>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</si>
  <si>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</si>
  <si>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</si>
  <si>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</si>
  <si>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</si>
  <si>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</si>
  <si>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</si>
  <si>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</si>
  <si>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</si>
  <si>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</si>
  <si>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</si>
  <si>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</si>
  <si>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</si>
  <si>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</si>
  <si>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</si>
  <si>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</si>
  <si>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</si>
  <si>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</si>
  <si>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</si>
  <si>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</si>
  <si>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</si>
  <si>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</si>
  <si>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</si>
  <si>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</si>
  <si>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</si>
  <si>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</si>
  <si>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</si>
  <si>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</si>
  <si>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</si>
  <si>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</si>
  <si>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</si>
  <si>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</si>
  <si>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</si>
  <si>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</si>
  <si>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</si>
  <si>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</si>
  <si>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</si>
  <si>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</si>
  <si>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</si>
  <si>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</si>
  <si>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</si>
  <si>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</si>
  <si>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</si>
  <si>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</si>
  <si>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</si>
  <si>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</si>
  <si>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</si>
  <si>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</si>
  <si>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</si>
  <si>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</si>
  <si>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</si>
  <si>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</si>
  <si>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</si>
  <si>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</si>
  <si>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</si>
  <si>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</si>
  <si>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</si>
  <si>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</si>
  <si>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</si>
  <si>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</si>
  <si>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</si>
  <si>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</si>
  <si>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</si>
  <si>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</si>
  <si>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</si>
  <si>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</si>
  <si>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</si>
  <si>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</si>
  <si>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</si>
  <si>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</si>
  <si>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</si>
  <si>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</si>
  <si>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</si>
  <si>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</si>
  <si>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</si>
  <si>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</si>
  <si>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</si>
  <si>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</si>
  <si>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</si>
  <si>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</si>
  <si>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</si>
  <si>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</si>
  <si>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</si>
  <si>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</si>
  <si>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</si>
  <si>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</si>
  <si>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</si>
  <si>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</si>
  <si>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</si>
  <si>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</si>
  <si>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</si>
  <si>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</si>
  <si>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</si>
  <si>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</si>
  <si>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</si>
  <si>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</si>
  <si>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</si>
  <si>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</si>
  <si>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</si>
  <si>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</si>
  <si>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</si>
  <si>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</si>
  <si>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</si>
  <si>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</si>
  <si>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</si>
  <si>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</si>
  <si>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</si>
  <si>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</si>
  <si>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</si>
  <si>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</si>
  <si>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</si>
  <si>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</si>
  <si>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</si>
  <si>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</si>
  <si>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</si>
  <si>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</si>
  <si>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</si>
  <si>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</si>
  <si>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</si>
  <si>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</si>
  <si>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</si>
  <si>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</si>
  <si>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</si>
  <si>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</si>
  <si>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</si>
  <si>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</si>
  <si>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</si>
  <si>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</si>
  <si>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</si>
  <si>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</si>
  <si>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</si>
  <si>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</si>
  <si>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</si>
  <si>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</si>
  <si>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</si>
  <si>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</si>
  <si>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</si>
  <si>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</si>
  <si>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</si>
  <si>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</si>
  <si>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</si>
  <si>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</si>
  <si>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</si>
  <si>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</si>
  <si>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</si>
  <si>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</si>
  <si>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</si>
  <si>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</si>
  <si>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</si>
  <si>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</si>
  <si>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</si>
  <si>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</si>
  <si>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</si>
  <si>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</si>
  <si>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</si>
  <si>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</si>
  <si>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</si>
  <si>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</si>
  <si>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</si>
  <si>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</si>
  <si>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</si>
  <si>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</si>
  <si>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</si>
  <si>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</si>
  <si>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</si>
  <si>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</si>
  <si>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</si>
  <si>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</si>
  <si>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</si>
  <si>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</si>
  <si>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</si>
  <si>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</si>
  <si>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</si>
  <si>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</si>
  <si>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</si>
  <si>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</si>
  <si>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</si>
  <si>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</si>
  <si>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</si>
  <si>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</si>
  <si>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</si>
  <si>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</si>
  <si>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</si>
  <si>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</si>
  <si>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</si>
  <si>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</si>
  <si>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</si>
  <si>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</si>
  <si>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</si>
  <si>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</si>
  <si>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</si>
  <si>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</si>
  <si>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</si>
  <si>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</si>
  <si>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</si>
  <si>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</si>
  <si>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</si>
  <si>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</si>
  <si>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</si>
  <si>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</si>
  <si>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</si>
  <si>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</si>
  <si>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</si>
  <si>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</si>
  <si>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</si>
  <si>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</si>
  <si>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</si>
  <si>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</si>
  <si>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</si>
  <si>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</si>
  <si>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</si>
  <si>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</si>
  <si>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</si>
  <si>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</si>
  <si>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</si>
  <si>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</si>
  <si>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</si>
  <si>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</si>
  <si>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</si>
  <si>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</si>
  <si>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</si>
  <si>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</si>
  <si>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</si>
  <si>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</si>
  <si>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</si>
  <si>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</si>
  <si>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</si>
  <si>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</si>
  <si>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</si>
  <si>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</si>
  <si>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</si>
  <si>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</si>
  <si>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</si>
  <si>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</si>
  <si>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</si>
  <si>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</si>
  <si>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</si>
  <si>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</si>
  <si>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</si>
  <si>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</si>
  <si>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</si>
  <si>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</si>
  <si>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</si>
  <si>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</si>
  <si>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</si>
  <si>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</si>
  <si>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</si>
  <si>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</si>
  <si>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</si>
  <si>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</si>
  <si>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</si>
  <si>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</si>
  <si>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</si>
  <si>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</si>
  <si>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</si>
  <si>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</si>
  <si>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</si>
  <si>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</si>
  <si>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</si>
  <si>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</si>
  <si>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</si>
  <si>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</si>
  <si>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</si>
  <si>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</si>
  <si>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</si>
  <si>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</si>
  <si>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</si>
  <si>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</si>
  <si>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</si>
  <si>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</si>
  <si>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</si>
  <si>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</si>
  <si>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</si>
  <si>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</si>
  <si>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</si>
  <si>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</si>
  <si>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</si>
  <si>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</si>
  <si>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</si>
  <si>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</si>
  <si>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</si>
  <si>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</si>
  <si>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</si>
  <si>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</si>
  <si>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</si>
  <si>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</si>
  <si>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</si>
  <si>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</si>
  <si>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</si>
  <si>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</si>
  <si>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</si>
  <si>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</si>
  <si>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</si>
  <si>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</si>
  <si>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</si>
  <si>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</si>
  <si>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</si>
  <si>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</si>
  <si>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</si>
  <si>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</si>
  <si>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</si>
  <si>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</si>
  <si>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</si>
  <si>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</si>
  <si>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</si>
  <si>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</si>
  <si>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</si>
  <si>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</si>
  <si>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</si>
  <si>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</si>
  <si>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</si>
  <si>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</si>
  <si>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</si>
  <si>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</si>
  <si>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</si>
  <si>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</si>
  <si>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</si>
  <si>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</si>
  <si>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</si>
  <si>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</si>
  <si>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</si>
  <si>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</si>
  <si>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</si>
  <si>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</si>
  <si>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</si>
  <si>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</si>
  <si>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</si>
  <si>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</si>
  <si>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</si>
  <si>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</si>
  <si>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</si>
  <si>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</si>
  <si>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</si>
  <si>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</si>
  <si>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</si>
  <si>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</si>
  <si>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</si>
  <si>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</si>
  <si>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</si>
  <si>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</si>
  <si>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</si>
  <si>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</si>
  <si>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</si>
  <si>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</si>
  <si>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</si>
  <si>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</si>
  <si>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</si>
  <si>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</si>
  <si>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</si>
  <si>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</si>
  <si>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</si>
  <si>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</si>
  <si>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</si>
  <si>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</si>
  <si>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</si>
  <si>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</si>
  <si>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</si>
  <si>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</si>
  <si>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</si>
  <si>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</si>
  <si>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</si>
  <si>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</si>
  <si>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</si>
  <si>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</si>
  <si>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</si>
  <si>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</si>
  <si>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</si>
  <si>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</si>
  <si>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</si>
  <si>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</si>
  <si>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</si>
  <si>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</si>
  <si>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</si>
  <si>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</si>
  <si>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</si>
  <si>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</si>
  <si>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</si>
  <si>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</si>
  <si>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</si>
  <si>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</si>
  <si>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</si>
  <si>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</si>
  <si>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</si>
  <si>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</si>
  <si>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</si>
  <si>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</si>
  <si>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</si>
  <si>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</si>
  <si>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</si>
  <si>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</si>
  <si>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</si>
  <si>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</si>
  <si>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</si>
  <si>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</si>
  <si>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</si>
  <si>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</si>
  <si>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</si>
  <si>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</si>
  <si>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</si>
  <si>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</si>
  <si>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</si>
  <si>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</si>
  <si>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</si>
  <si>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</si>
  <si>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</si>
  <si>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</si>
  <si>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</si>
  <si>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</si>
  <si>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</si>
  <si>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</si>
  <si>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</si>
  <si>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</si>
  <si>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</si>
  <si>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</si>
  <si>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</si>
  <si>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</si>
  <si>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</si>
  <si>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</si>
  <si>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</si>
  <si>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</si>
  <si>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</si>
  <si>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</si>
  <si>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</si>
  <si>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</si>
  <si>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</si>
  <si>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</si>
  <si>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</si>
  <si>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</si>
  <si>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</si>
  <si>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</si>
  <si>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</si>
  <si>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</si>
  <si>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</si>
  <si>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</si>
  <si>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</si>
  <si>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</si>
  <si>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</si>
  <si>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</si>
  <si>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</si>
  <si>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</si>
  <si>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</si>
  <si>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</si>
  <si>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</si>
  <si>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</si>
  <si>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</si>
  <si>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</si>
  <si>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</si>
  <si>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</si>
  <si>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</si>
  <si>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</si>
  <si>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</si>
  <si>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</si>
  <si>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</si>
  <si>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</si>
  <si>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</si>
  <si>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</si>
  <si>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</si>
  <si>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</si>
  <si>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</si>
  <si>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</si>
  <si>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</si>
  <si>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</si>
  <si>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</si>
  <si>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</si>
  <si>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</si>
  <si>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</si>
  <si>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</si>
  <si>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</si>
  <si>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</si>
  <si>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</si>
  <si>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</si>
  <si>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</si>
  <si>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</si>
  <si>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</si>
  <si>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</si>
  <si>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</si>
  <si>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</si>
  <si>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</si>
  <si>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</si>
  <si>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</si>
  <si>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</si>
  <si>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</si>
  <si>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</si>
  <si>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</si>
  <si>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</si>
  <si>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</si>
  <si>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</si>
  <si>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</si>
  <si>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</si>
  <si>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</si>
  <si>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</si>
  <si>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</si>
  <si>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</si>
  <si>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</si>
  <si>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</si>
  <si>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</si>
  <si>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</si>
  <si>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</si>
  <si>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</si>
  <si>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</si>
  <si>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</si>
  <si>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</si>
  <si>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</si>
  <si>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</si>
  <si>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</si>
  <si>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</si>
  <si>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</si>
  <si>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</si>
  <si>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</si>
  <si>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</si>
  <si>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</si>
  <si>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</si>
  <si>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</si>
  <si>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</si>
  <si>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</si>
  <si>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</si>
  <si>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</si>
  <si>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</si>
  <si>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</si>
  <si>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</si>
  <si>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</si>
  <si>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</si>
  <si>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</si>
  <si>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</si>
  <si>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</si>
  <si>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</si>
  <si>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</si>
  <si>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</si>
  <si>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</si>
  <si>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</si>
  <si>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</si>
  <si>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</si>
  <si>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</si>
  <si>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</si>
  <si>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</si>
  <si>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</si>
  <si>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</si>
  <si>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</si>
  <si>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</si>
  <si>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</si>
  <si>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</si>
  <si>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</si>
  <si>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</si>
  <si>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</si>
  <si>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</si>
  <si>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</si>
  <si>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</si>
  <si>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</si>
  <si>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</si>
  <si>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</si>
  <si>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</si>
  <si>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</si>
  <si>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</si>
  <si>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</si>
  <si>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</si>
  <si>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</si>
  <si>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</si>
  <si>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</si>
  <si>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</si>
  <si>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</si>
  <si>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</si>
  <si>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</si>
  <si>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</si>
  <si>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</si>
  <si>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</si>
  <si>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</si>
  <si>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</si>
  <si>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</si>
  <si>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</si>
  <si>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</si>
  <si>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</si>
  <si>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</si>
  <si>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</si>
  <si>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</si>
  <si>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</si>
  <si>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</si>
  <si>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</si>
  <si>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</si>
  <si>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</si>
  <si>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</si>
  <si>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</si>
  <si>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</si>
  <si>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</si>
  <si>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</si>
  <si>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</si>
  <si>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</si>
  <si>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</si>
  <si>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</si>
  <si>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</si>
  <si>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</si>
  <si>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</si>
  <si>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</si>
  <si>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</si>
  <si>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</si>
  <si>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</si>
  <si>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</si>
  <si>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</si>
  <si>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</si>
  <si>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</si>
  <si>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</si>
  <si>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</si>
  <si>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</si>
  <si>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</si>
  <si>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</si>
  <si>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</si>
  <si>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</si>
  <si>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</si>
  <si>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</si>
  <si>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</si>
  <si>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</si>
  <si>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</si>
  <si>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</si>
  <si>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</si>
  <si>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</si>
  <si>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</si>
  <si>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</si>
  <si>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</si>
  <si>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</si>
  <si>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</si>
  <si>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</si>
  <si>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</si>
  <si>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</si>
  <si>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</si>
  <si>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</si>
  <si>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</si>
  <si>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</si>
  <si>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</si>
  <si>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</si>
  <si>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</si>
  <si>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</si>
  <si>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</si>
  <si>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</si>
  <si>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</si>
  <si>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</si>
  <si>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</si>
  <si>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</si>
  <si>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</si>
  <si>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</si>
  <si>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</si>
  <si>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</si>
  <si>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</si>
  <si>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</si>
  <si>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</si>
  <si>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</si>
  <si>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</si>
  <si>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</si>
  <si>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</si>
  <si>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</si>
  <si>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</si>
  <si>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</si>
  <si>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</si>
  <si>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</si>
  <si>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</si>
  <si>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</si>
  <si>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</si>
  <si>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</si>
  <si>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</si>
  <si>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</si>
  <si>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</si>
  <si>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</si>
  <si>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</si>
  <si>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</si>
  <si>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</si>
  <si>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</si>
  <si>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</si>
  <si>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</si>
  <si>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</si>
  <si>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</si>
  <si>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</si>
  <si>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</si>
  <si>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</si>
  <si>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</si>
  <si>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</si>
  <si>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</si>
  <si>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</si>
  <si>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</si>
  <si>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</si>
  <si>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</si>
  <si>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</si>
  <si>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</si>
  <si>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</si>
  <si>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</si>
  <si>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</si>
  <si>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</si>
  <si>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</si>
  <si>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</si>
  <si>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</si>
  <si>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</si>
  <si>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</si>
  <si>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</si>
  <si>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</si>
  <si>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</si>
  <si>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</si>
  <si>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</si>
  <si>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</si>
  <si>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</si>
  <si>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</si>
  <si>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</si>
  <si>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</si>
  <si>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</si>
  <si>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</si>
  <si>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</si>
  <si>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</si>
  <si>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</si>
  <si>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</si>
  <si>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</si>
  <si>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</si>
  <si>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</si>
  <si>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</si>
  <si>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</si>
  <si>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</si>
  <si>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</si>
  <si>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</si>
  <si>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</si>
  <si>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</si>
  <si>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</si>
  <si>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</si>
  <si>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</si>
  <si>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</si>
  <si>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</si>
  <si>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</si>
  <si>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</si>
  <si>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</si>
  <si>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</si>
  <si>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</si>
  <si>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</si>
  <si>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</si>
  <si>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</si>
  <si>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</si>
  <si>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</si>
  <si>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</si>
  <si>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</si>
  <si>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</si>
  <si>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</si>
  <si>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</si>
  <si>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</si>
  <si>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</si>
  <si>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</si>
  <si>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</si>
  <si>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</si>
  <si>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</si>
  <si>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</si>
  <si>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</si>
  <si>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</si>
  <si>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</si>
  <si>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</si>
  <si>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</si>
  <si>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</si>
  <si>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</si>
  <si>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</si>
  <si>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</si>
  <si>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</si>
  <si>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</si>
  <si>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</si>
  <si>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</si>
  <si>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</si>
  <si>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</si>
  <si>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</si>
  <si>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</si>
  <si>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</si>
  <si>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</si>
  <si>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</si>
  <si>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</si>
  <si>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</si>
  <si>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</si>
  <si>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</si>
  <si>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</si>
  <si>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</si>
  <si>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</si>
  <si>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</si>
  <si>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</si>
  <si>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</si>
  <si>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</si>
  <si>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</si>
  <si>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</si>
  <si>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</si>
  <si>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</si>
  <si>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</si>
  <si>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</si>
  <si>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</si>
  <si>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</si>
  <si>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</si>
  <si>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</si>
  <si>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</si>
  <si>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</si>
  <si>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</si>
  <si>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</si>
  <si>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</si>
  <si>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</si>
  <si>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</si>
  <si>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</si>
  <si>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</si>
  <si>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</si>
  <si>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</si>
  <si>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</si>
  <si>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</si>
  <si>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</si>
  <si>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</si>
  <si>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</si>
  <si>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</si>
  <si>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</si>
  <si>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</si>
  <si>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</si>
  <si>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</si>
  <si>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</si>
  <si>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</si>
  <si>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</si>
  <si>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</si>
  <si>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</si>
  <si>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</si>
  <si>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</si>
  <si>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</si>
  <si>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</si>
  <si>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</si>
  <si>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</si>
  <si>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</si>
  <si>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</si>
  <si>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</si>
  <si>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</si>
  <si>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</si>
  <si>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</si>
  <si>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</si>
  <si>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</si>
  <si>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</si>
  <si>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</si>
  <si>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</si>
  <si>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</si>
  <si>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</si>
  <si>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</si>
  <si>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</si>
  <si>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</si>
  <si>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</si>
  <si>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</si>
  <si>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</si>
  <si>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</si>
  <si>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</si>
  <si>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</si>
  <si>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</si>
  <si>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</si>
  <si>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</si>
  <si>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</si>
  <si>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</si>
  <si>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</si>
  <si>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</si>
  <si>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</si>
  <si>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</si>
  <si>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</si>
  <si>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</si>
  <si>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</si>
  <si>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</si>
  <si>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</si>
  <si>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</si>
  <si>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</si>
  <si>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</si>
  <si>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</si>
  <si>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</si>
  <si>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</si>
  <si>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</si>
  <si>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</si>
  <si>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</si>
  <si>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</si>
  <si>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</si>
  <si>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</si>
  <si>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</si>
  <si>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</si>
  <si>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</si>
  <si>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</si>
  <si>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</si>
  <si>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</si>
  <si>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</si>
  <si>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</si>
  <si>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</si>
  <si>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</si>
  <si>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</si>
  <si>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</si>
  <si>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</si>
  <si>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</si>
  <si>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</si>
  <si>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</si>
  <si>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</si>
  <si>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</si>
  <si>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</si>
  <si>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</si>
  <si>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</si>
  <si>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</si>
  <si>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</si>
  <si>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</si>
  <si>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</si>
  <si>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</si>
  <si>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</si>
  <si>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</si>
  <si>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</si>
  <si>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</si>
  <si>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</si>
  <si>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</si>
  <si>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</si>
  <si>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</si>
  <si>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</si>
  <si>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</si>
  <si>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</si>
  <si>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</si>
  <si>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</si>
  <si>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</si>
  <si>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</si>
  <si>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</si>
  <si>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</si>
  <si>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</si>
  <si>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</si>
  <si>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</si>
  <si>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</si>
  <si>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</si>
  <si>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</si>
  <si>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</si>
  <si>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</si>
  <si>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</si>
  <si>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</si>
  <si>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</si>
  <si>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</si>
  <si>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</si>
  <si>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</si>
  <si>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</si>
  <si>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</si>
  <si>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</si>
  <si>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</si>
  <si>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</si>
  <si>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</si>
  <si>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</si>
  <si>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</si>
  <si>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</si>
  <si>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</si>
  <si>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</si>
  <si>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</si>
  <si>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</si>
  <si>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</si>
  <si>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</si>
  <si>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</si>
  <si>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</si>
  <si>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</si>
  <si>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</si>
  <si>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</si>
  <si>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</si>
  <si>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</si>
  <si>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</si>
  <si>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</si>
  <si>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</si>
  <si>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</si>
  <si>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</si>
  <si>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</si>
  <si>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</si>
  <si>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</si>
  <si>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</si>
  <si>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</si>
  <si>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</si>
  <si>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</si>
  <si>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</si>
  <si>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</si>
  <si>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</si>
  <si>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</si>
  <si>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</si>
  <si>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</si>
  <si>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</si>
  <si>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</si>
  <si>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</si>
  <si>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</si>
  <si>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</si>
  <si>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</si>
  <si>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</si>
  <si>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</si>
  <si>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</si>
  <si>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</si>
  <si>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</si>
  <si>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</si>
  <si>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</si>
  <si>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</si>
  <si>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</si>
  <si>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</si>
  <si>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</si>
  <si>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</si>
  <si>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</si>
  <si>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</si>
  <si>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</si>
  <si>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</si>
  <si>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</si>
  <si>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</si>
  <si>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</si>
  <si>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</si>
  <si>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</si>
  <si>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</si>
  <si>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</si>
  <si>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</si>
  <si>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</si>
  <si>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</si>
  <si>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</si>
  <si>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</si>
  <si>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</si>
  <si>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</si>
  <si>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</si>
  <si>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</si>
  <si>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</si>
  <si>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</si>
  <si>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</si>
  <si>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</si>
  <si>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</si>
  <si>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</si>
  <si>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</si>
  <si>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</si>
  <si>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</si>
  <si>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</si>
  <si>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</si>
  <si>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</si>
  <si>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</si>
  <si>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</si>
  <si>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</si>
  <si>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</si>
  <si>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</si>
  <si>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</si>
  <si>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</si>
  <si>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</si>
  <si>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</si>
  <si>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</si>
  <si>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</si>
  <si>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</si>
  <si>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</si>
  <si>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</si>
  <si>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</si>
  <si>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</si>
  <si>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</si>
  <si>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</si>
  <si>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</si>
  <si>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</si>
  <si>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</si>
  <si>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</si>
  <si>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</si>
  <si>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</si>
  <si>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</si>
  <si>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</si>
  <si>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</si>
  <si>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</si>
  <si>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</si>
  <si>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</si>
  <si>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</si>
  <si>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</si>
  <si>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</si>
  <si>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</si>
  <si>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</si>
  <si>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</si>
  <si>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</si>
  <si>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</si>
  <si>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</si>
  <si>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</si>
  <si>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</si>
  <si>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</si>
  <si>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</si>
  <si>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</si>
  <si>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</si>
  <si>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</si>
  <si>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</si>
  <si>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</si>
  <si>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</si>
  <si>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</si>
  <si>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</si>
  <si>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</si>
  <si>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</si>
  <si>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</si>
  <si>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</si>
  <si>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</si>
  <si>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</si>
  <si>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</si>
  <si>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</si>
  <si>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</si>
  <si>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</si>
  <si>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</si>
  <si>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</si>
  <si>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</si>
  <si>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</si>
  <si>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</si>
  <si>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</si>
  <si>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</si>
  <si>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</si>
  <si>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</si>
  <si>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</si>
  <si>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</si>
  <si>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</si>
  <si>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</si>
  <si>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</si>
  <si>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</si>
  <si>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</si>
  <si>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</si>
  <si>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</si>
  <si>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</si>
  <si>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</si>
  <si>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</si>
  <si>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</si>
  <si>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</si>
  <si>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</si>
  <si>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</si>
  <si>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</si>
  <si>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</si>
  <si>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</si>
  <si>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</si>
  <si>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</si>
  <si>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</si>
  <si>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</si>
  <si>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</si>
  <si>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</si>
  <si>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</si>
  <si>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</si>
  <si>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</si>
  <si>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</si>
  <si>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</si>
  <si>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</si>
  <si>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</si>
  <si>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</si>
  <si>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</si>
  <si>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</si>
  <si>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</si>
  <si>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</si>
  <si>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</si>
  <si>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</si>
  <si>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</si>
  <si>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</si>
  <si>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</si>
  <si>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</si>
  <si>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</si>
  <si>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</si>
  <si>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</si>
  <si>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</si>
  <si>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</si>
  <si>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</si>
  <si>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</si>
  <si>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</si>
  <si>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</si>
  <si>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</si>
  <si>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</si>
  <si>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</si>
  <si>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</si>
  <si>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</si>
  <si>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</si>
  <si>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</si>
  <si>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</si>
  <si>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</si>
  <si>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</si>
  <si>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</si>
  <si>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</si>
  <si>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</si>
  <si>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</si>
  <si>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</si>
  <si>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</si>
  <si>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</si>
  <si>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</si>
  <si>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</si>
  <si>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</si>
  <si>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</si>
  <si>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</si>
  <si>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</si>
  <si>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</si>
  <si>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</si>
  <si>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</si>
  <si>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</si>
  <si>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</si>
  <si>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</si>
  <si>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</si>
  <si>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</si>
  <si>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</si>
  <si>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</si>
  <si>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</si>
  <si>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</si>
  <si>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</si>
  <si>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</si>
  <si>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</si>
  <si>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</si>
  <si>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</si>
  <si>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</si>
  <si>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</si>
  <si>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</si>
  <si>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</si>
  <si>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</si>
  <si>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</si>
  <si>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</si>
  <si>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</si>
  <si>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</si>
  <si>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</si>
  <si>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</si>
  <si>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</si>
  <si>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</si>
  <si>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</si>
  <si>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</si>
  <si>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</si>
  <si>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</si>
  <si>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</si>
  <si>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</si>
  <si>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</si>
  <si>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</si>
  <si>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</si>
  <si>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</si>
  <si>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</si>
  <si>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</si>
  <si>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</si>
  <si>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</si>
  <si>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</si>
  <si>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</si>
  <si>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</si>
  <si>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</si>
  <si>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</si>
  <si>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</si>
  <si>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</si>
  <si>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</si>
  <si>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</si>
  <si>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</si>
  <si>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</si>
  <si>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</si>
  <si>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</si>
  <si>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</si>
  <si>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</si>
  <si>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</si>
  <si>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</si>
  <si>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</si>
  <si>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</si>
  <si>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</si>
  <si>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</si>
  <si>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</si>
  <si>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</si>
  <si>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</si>
  <si>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</si>
  <si>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</si>
  <si>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</si>
  <si>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</si>
  <si>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</si>
  <si>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</si>
  <si>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</si>
  <si>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</si>
  <si>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</si>
  <si>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</si>
  <si>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</si>
  <si>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</si>
  <si>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</si>
  <si>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</si>
  <si>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</si>
  <si>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</si>
  <si>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</si>
  <si>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</si>
  <si>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</si>
  <si>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</si>
  <si>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</si>
  <si>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</si>
  <si>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</si>
  <si>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</si>
  <si>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</si>
  <si>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</si>
  <si>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</si>
  <si>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</si>
  <si>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</si>
  <si>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</si>
  <si>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</si>
  <si>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</si>
  <si>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</si>
  <si>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</si>
  <si>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</si>
  <si>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</si>
  <si>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</si>
  <si>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</si>
  <si>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</si>
  <si>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</si>
  <si>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</si>
  <si>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</si>
  <si>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</si>
  <si>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</si>
  <si>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</si>
  <si>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</si>
  <si>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</si>
  <si>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</si>
  <si>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</si>
  <si>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</si>
  <si>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</si>
  <si>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</si>
  <si>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</si>
  <si>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</si>
  <si>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</si>
  <si>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</si>
  <si>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</si>
  <si>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</si>
  <si>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</si>
  <si>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</si>
  <si>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</si>
  <si>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</si>
  <si>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</si>
  <si>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</si>
  <si>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</si>
  <si>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</si>
  <si>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</si>
  <si>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</si>
  <si>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</si>
  <si>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</si>
  <si>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</si>
  <si>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</si>
  <si>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</si>
  <si>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</si>
  <si>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</si>
  <si>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</si>
  <si>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</si>
  <si>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</si>
  <si>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</si>
  <si>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</si>
  <si>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</si>
  <si>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</si>
  <si>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</si>
  <si>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</si>
  <si>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</si>
  <si>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</si>
  <si>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</si>
  <si>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</si>
  <si>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</si>
  <si>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</si>
  <si>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</si>
  <si>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</si>
  <si>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</si>
  <si>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</si>
  <si>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</si>
  <si>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</si>
  <si>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</si>
  <si>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</si>
  <si>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</si>
  <si>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</si>
  <si>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</si>
  <si>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</si>
  <si>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</si>
  <si>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</si>
  <si>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</si>
  <si>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</si>
  <si>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</si>
  <si>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</si>
  <si>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</si>
  <si>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</si>
  <si>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</si>
  <si>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</si>
  <si>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</si>
  <si>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</si>
  <si>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</si>
  <si>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</si>
  <si>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</si>
  <si>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</si>
  <si>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</si>
  <si>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</si>
  <si>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</si>
  <si>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</si>
  <si>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</si>
  <si>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</si>
  <si>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</si>
  <si>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</si>
  <si>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</si>
  <si>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</si>
  <si>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</si>
  <si>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</si>
  <si>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</si>
  <si>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</si>
  <si>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</si>
  <si>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</si>
  <si>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</si>
  <si>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</si>
  <si>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</si>
  <si>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</si>
  <si>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</si>
  <si>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</si>
  <si>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</si>
  <si>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</si>
  <si>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</si>
  <si>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</si>
  <si>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</si>
  <si>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</si>
  <si>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</si>
  <si>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</si>
  <si>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</si>
  <si>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</si>
  <si>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</si>
  <si>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</si>
  <si>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</si>
  <si>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</si>
  <si>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</si>
  <si>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</si>
  <si>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</si>
  <si>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</si>
  <si>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</si>
  <si>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</si>
  <si>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</si>
  <si>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</si>
  <si>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</si>
  <si>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</si>
  <si>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</si>
  <si>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</si>
  <si>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</si>
  <si>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</si>
  <si>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</si>
  <si>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</si>
  <si>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</si>
  <si>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</si>
  <si>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</si>
  <si>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</si>
  <si>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</si>
  <si>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</si>
  <si>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</si>
  <si>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</si>
  <si>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</si>
  <si>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</si>
  <si>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</si>
  <si>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</si>
  <si>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</si>
  <si>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</si>
  <si>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</si>
  <si>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</si>
  <si>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</si>
  <si>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</si>
  <si>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</si>
  <si>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</si>
  <si>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</si>
  <si>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</si>
  <si>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</si>
  <si>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</si>
  <si>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</si>
  <si>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</si>
  <si>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</si>
  <si>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</si>
  <si>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</si>
  <si>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</si>
  <si>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</si>
  <si>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</si>
  <si>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</si>
  <si>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</si>
  <si>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</si>
  <si>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</si>
  <si>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</si>
  <si>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</si>
  <si>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</si>
  <si>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</si>
  <si>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</si>
  <si>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</si>
  <si>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</si>
  <si>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</si>
  <si>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</si>
  <si>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</si>
  <si>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</si>
  <si>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</si>
  <si>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</si>
  <si>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</si>
  <si>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</si>
  <si>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</si>
  <si>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</si>
  <si>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</si>
  <si>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</si>
  <si>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</si>
  <si>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</si>
  <si>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</si>
  <si>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</si>
  <si>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</si>
  <si>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</si>
  <si>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</si>
  <si>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</si>
  <si>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</si>
  <si>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</si>
  <si>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</si>
  <si>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</si>
  <si>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</si>
  <si>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</si>
  <si>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</si>
  <si>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</si>
  <si>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</si>
  <si>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</si>
  <si>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</si>
  <si>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</si>
  <si>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</si>
  <si>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</si>
  <si>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</si>
  <si>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</si>
  <si>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</si>
  <si>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</si>
  <si>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</si>
  <si>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</si>
  <si>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</si>
  <si>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</si>
  <si>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</si>
  <si>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</si>
  <si>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</si>
  <si>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</si>
  <si>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</si>
  <si>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</si>
  <si>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</si>
  <si>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</si>
  <si>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</si>
  <si>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</si>
  <si>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</si>
  <si>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</si>
  <si>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</si>
  <si>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</si>
  <si>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</si>
  <si>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</si>
  <si>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</si>
  <si>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</si>
  <si>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</si>
  <si>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</si>
  <si>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</si>
  <si>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</si>
  <si>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</si>
  <si>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</si>
  <si>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</si>
  <si>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</si>
  <si>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</si>
  <si>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</si>
  <si>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</si>
  <si>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</si>
  <si>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</si>
  <si>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</si>
  <si>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</si>
  <si>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</si>
  <si>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</si>
  <si>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</si>
  <si>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</si>
  <si>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</si>
  <si>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</si>
  <si>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</si>
  <si>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</si>
  <si>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</si>
  <si>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</si>
  <si>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</si>
  <si>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</si>
  <si>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</si>
  <si>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</si>
  <si>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</si>
  <si>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</si>
  <si>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</si>
  <si>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</si>
  <si>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</si>
  <si>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</si>
  <si>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</si>
  <si>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</si>
  <si>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</si>
  <si>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</si>
  <si>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</si>
  <si>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</si>
  <si>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</si>
  <si>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</si>
  <si>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</si>
  <si>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</si>
  <si>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</si>
  <si>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</si>
  <si>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</si>
  <si>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</si>
  <si>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</si>
  <si>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</si>
  <si>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</si>
  <si>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</si>
  <si>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</si>
  <si>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</si>
  <si>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</si>
  <si>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</si>
  <si>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</si>
  <si>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</si>
  <si>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</si>
  <si>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</si>
  <si>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</si>
  <si>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</si>
  <si>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</si>
  <si>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</si>
  <si>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</si>
  <si>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</si>
  <si>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</si>
  <si>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</si>
  <si>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</si>
  <si>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</si>
  <si>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</si>
  <si>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</si>
  <si>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</si>
  <si>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</si>
  <si>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</si>
  <si>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</si>
  <si>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</si>
  <si>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</si>
  <si>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</si>
  <si>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</si>
  <si>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</si>
  <si>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</si>
  <si>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</si>
  <si>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</si>
  <si>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</si>
  <si>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</si>
  <si>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</si>
  <si>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</si>
  <si>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</si>
  <si>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</si>
  <si>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</si>
  <si>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</si>
  <si>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</si>
  <si>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</si>
  <si>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</si>
  <si>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</si>
  <si>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</si>
  <si>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</si>
  <si>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</si>
  <si>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</si>
  <si>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</si>
  <si>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</si>
  <si>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</si>
  <si>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</si>
  <si>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</si>
  <si>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</si>
  <si>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</si>
  <si>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</si>
  <si>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</si>
  <si>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</si>
  <si>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</si>
  <si>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</si>
  <si>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</si>
  <si>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</si>
  <si>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</si>
  <si>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</si>
  <si>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</si>
  <si>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</si>
  <si>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</si>
  <si>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</si>
  <si>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</si>
  <si>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</si>
  <si>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</si>
  <si>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</si>
  <si>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</si>
  <si>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</si>
  <si>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</si>
  <si>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</si>
  <si>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</si>
  <si>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</si>
  <si>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</si>
  <si>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</si>
  <si>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</si>
  <si>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</si>
  <si>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</si>
  <si>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</si>
  <si>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</si>
  <si>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</si>
  <si>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</si>
  <si>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</si>
  <si>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</si>
  <si>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</si>
  <si>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</si>
  <si>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</si>
  <si>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</si>
  <si>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</si>
  <si>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</si>
  <si>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</si>
  <si>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</si>
  <si>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</si>
  <si>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</si>
  <si>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</si>
  <si>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</si>
  <si>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</si>
  <si>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</si>
  <si>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</si>
  <si>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</si>
  <si>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</si>
  <si>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</si>
  <si>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</si>
  <si>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</si>
  <si>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</si>
  <si>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</si>
  <si>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</si>
  <si>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</si>
  <si>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</si>
  <si>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</si>
  <si>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</si>
  <si>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</si>
  <si>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</si>
  <si>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</si>
  <si>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</si>
  <si>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</si>
  <si>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</si>
  <si>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</si>
  <si>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</si>
  <si>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</si>
  <si>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</si>
  <si>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</si>
  <si>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</si>
  <si>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</si>
  <si>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</si>
  <si>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</si>
  <si>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</si>
  <si>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</si>
  <si>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</si>
  <si>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</si>
  <si>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</si>
  <si>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</si>
  <si>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</si>
  <si>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</si>
  <si>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</si>
  <si>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</si>
  <si>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</si>
  <si>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</si>
  <si>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</si>
  <si>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</si>
  <si>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</si>
  <si>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</si>
  <si>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</si>
  <si>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</si>
  <si>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</si>
  <si>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</si>
  <si>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</si>
  <si>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</si>
  <si>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</si>
  <si>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</si>
  <si>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</si>
  <si>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</si>
  <si>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</si>
  <si>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</si>
  <si>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</si>
  <si>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</si>
  <si>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</si>
  <si>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</si>
  <si>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</si>
  <si>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</si>
  <si>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</si>
  <si>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</si>
  <si>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</si>
  <si>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</si>
  <si>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</si>
  <si>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</si>
  <si>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</si>
  <si>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</si>
  <si>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</si>
  <si>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</si>
  <si>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</si>
  <si>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</si>
  <si>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</si>
  <si>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</si>
  <si>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</si>
  <si>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</si>
  <si>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</si>
  <si>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</si>
  <si>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</si>
  <si>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</si>
  <si>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</si>
  <si>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</si>
  <si>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</si>
  <si>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</si>
  <si>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</si>
  <si>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</si>
  <si>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</si>
  <si>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</si>
  <si>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</si>
  <si>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</si>
  <si>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</si>
  <si>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</si>
  <si>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</si>
  <si>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</si>
  <si>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</si>
  <si>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</si>
  <si>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</si>
  <si>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</si>
  <si>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</si>
  <si>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</si>
  <si>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</si>
  <si>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</si>
  <si>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</si>
  <si>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</si>
  <si>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</si>
  <si>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</si>
  <si>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</si>
  <si>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</si>
  <si>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</si>
  <si>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</si>
  <si>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</si>
  <si>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</si>
  <si>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</si>
  <si>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</si>
  <si>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</si>
  <si>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</si>
  <si>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</si>
  <si>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</si>
  <si>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</si>
  <si>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</si>
  <si>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</si>
  <si>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</si>
  <si>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</si>
  <si>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</si>
  <si>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</si>
  <si>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</si>
  <si>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</si>
  <si>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</si>
  <si>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</si>
  <si>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</si>
  <si>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</si>
  <si>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</si>
  <si>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</si>
  <si>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</si>
  <si>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</si>
  <si>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</si>
  <si>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</si>
  <si>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</si>
  <si>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</si>
  <si>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</si>
  <si>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</si>
  <si>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</si>
  <si>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</si>
  <si>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</si>
  <si>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</si>
  <si>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</si>
  <si>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</si>
  <si>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</si>
  <si>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</si>
  <si>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</si>
  <si>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</si>
  <si>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</si>
  <si>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</si>
  <si>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</si>
  <si>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</si>
  <si>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</si>
  <si>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</si>
  <si>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</si>
  <si>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</si>
  <si>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</si>
  <si>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</si>
  <si>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</si>
  <si>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</si>
  <si>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</si>
  <si>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</si>
  <si>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</si>
  <si>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</si>
  <si>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</si>
  <si>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</si>
  <si>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</si>
  <si>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</si>
  <si>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</si>
  <si>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</si>
  <si>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</si>
  <si>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</si>
  <si>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</si>
  <si>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</si>
  <si>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</si>
  <si>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</si>
  <si>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</si>
  <si>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</si>
  <si>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</si>
  <si>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</si>
  <si>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</si>
  <si>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</si>
  <si>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</si>
  <si>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</si>
  <si>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</si>
  <si>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</si>
  <si>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</si>
  <si>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</si>
  <si>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</si>
  <si>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</si>
  <si>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</si>
  <si>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</si>
  <si>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</si>
  <si>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</si>
  <si>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</si>
  <si>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</si>
  <si>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</si>
  <si>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</si>
  <si>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</si>
  <si>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</si>
  <si>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</si>
  <si>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</si>
  <si>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</si>
  <si>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</si>
  <si>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</si>
  <si>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</si>
  <si>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</si>
  <si>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</si>
  <si>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</si>
  <si>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</si>
  <si>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</si>
  <si>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</si>
  <si>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</si>
  <si>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</si>
  <si>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</si>
  <si>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</si>
  <si>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</si>
  <si>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</si>
  <si>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</si>
  <si>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</si>
  <si>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</si>
  <si>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</si>
  <si>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</si>
  <si>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</si>
  <si>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</si>
  <si>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</si>
  <si>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</si>
  <si>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</si>
  <si>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</si>
  <si>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</si>
  <si>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</si>
  <si>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</si>
  <si>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</si>
  <si>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</si>
  <si>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</si>
  <si>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</si>
  <si>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</si>
  <si>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</si>
  <si>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</si>
  <si>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</si>
  <si>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</si>
  <si>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</si>
  <si>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</si>
  <si>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</si>
  <si>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</si>
  <si>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</si>
  <si>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</si>
  <si>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</si>
  <si>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</si>
  <si>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</si>
  <si>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</si>
  <si>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</si>
  <si>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</si>
  <si>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</si>
  <si>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</si>
  <si>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</si>
  <si>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</si>
  <si>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</si>
  <si>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</si>
  <si>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</si>
  <si>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</si>
  <si>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</si>
  <si>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</si>
  <si>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</si>
  <si>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</si>
  <si>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</si>
  <si>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</si>
  <si>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</si>
  <si>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</si>
  <si>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</si>
  <si>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</si>
  <si>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</si>
  <si>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</si>
  <si>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</si>
  <si>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</si>
  <si>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</si>
  <si>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</si>
  <si>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</si>
  <si>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</si>
  <si>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</si>
  <si>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</si>
  <si>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</si>
  <si>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</si>
  <si>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</si>
  <si>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</si>
  <si>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</si>
  <si>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</si>
  <si>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</si>
  <si>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</si>
  <si>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</si>
  <si>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</si>
  <si>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</si>
  <si>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</si>
  <si>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</si>
  <si>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</si>
  <si>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</si>
  <si>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</si>
  <si>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</si>
  <si>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</si>
  <si>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</si>
  <si>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</si>
  <si>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</si>
  <si>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</si>
  <si>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</si>
  <si>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</si>
  <si>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</si>
  <si>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</si>
  <si>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</si>
  <si>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</si>
  <si>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</si>
  <si>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</si>
  <si>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</si>
  <si>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</si>
  <si>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</si>
  <si>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</si>
  <si>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</si>
  <si>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</si>
  <si>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</si>
  <si>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</si>
  <si>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</si>
  <si>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</si>
  <si>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</si>
  <si>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</si>
  <si>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</si>
  <si>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</si>
  <si>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</si>
  <si>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</si>
  <si>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</si>
  <si>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</si>
  <si>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</si>
  <si>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</si>
  <si>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</si>
  <si>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</si>
  <si>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</si>
  <si>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</si>
  <si>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</si>
  <si>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</si>
  <si>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</si>
  <si>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</si>
  <si>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</si>
  <si>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</si>
  <si>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</si>
  <si>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</si>
  <si>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</si>
  <si>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</si>
  <si>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</si>
  <si>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</si>
  <si>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</si>
  <si>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</si>
  <si>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</si>
  <si>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</si>
  <si>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</si>
  <si>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</si>
  <si>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</si>
  <si>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</si>
  <si>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</si>
  <si>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</si>
  <si>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</si>
  <si>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</si>
  <si>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</si>
  <si>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</si>
  <si>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</si>
  <si>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</si>
  <si>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</si>
  <si>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</si>
  <si>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</si>
  <si>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</si>
  <si>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</si>
  <si>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</si>
  <si>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</si>
  <si>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</si>
  <si>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</si>
  <si>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</si>
  <si>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</si>
  <si>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</si>
  <si>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</si>
  <si>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</si>
  <si>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</si>
  <si>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</si>
  <si>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</si>
  <si>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</si>
  <si>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</si>
  <si>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</si>
  <si>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</si>
  <si>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</si>
  <si>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</si>
  <si>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</si>
  <si>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</si>
  <si>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</si>
  <si>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</si>
  <si>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</si>
  <si>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</si>
  <si>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</si>
  <si>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</si>
  <si>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</si>
  <si>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</si>
  <si>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</si>
  <si>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</si>
  <si>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</si>
  <si>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</si>
  <si>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</si>
  <si>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</si>
  <si>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</si>
  <si>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</si>
  <si>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</si>
  <si>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</si>
  <si>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</si>
  <si>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</si>
  <si>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</si>
  <si>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</si>
  <si>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</si>
  <si>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</si>
  <si>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</si>
  <si>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</si>
  <si>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</si>
  <si>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</si>
  <si>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</si>
  <si>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</si>
  <si>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</si>
  <si>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</si>
  <si>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</si>
  <si>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</si>
  <si>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</si>
  <si>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</si>
  <si>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</si>
  <si>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</si>
  <si>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</si>
  <si>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</si>
  <si>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</si>
  <si>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</si>
  <si>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</si>
  <si>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</si>
  <si>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</si>
  <si>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</si>
  <si>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</si>
  <si>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</si>
  <si>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</si>
  <si>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</si>
  <si>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</si>
  <si>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</si>
  <si>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</si>
  <si>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</si>
  <si>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</si>
  <si>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</si>
  <si>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</si>
  <si>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</si>
  <si>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</si>
  <si>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</si>
  <si>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</si>
  <si>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</si>
  <si>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</si>
  <si>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</si>
  <si>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</si>
  <si>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</si>
  <si>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</si>
  <si>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</si>
  <si>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</si>
  <si>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</si>
  <si>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</si>
  <si>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</si>
  <si>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</si>
  <si>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</si>
  <si>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</si>
  <si>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</si>
  <si>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</si>
  <si>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</si>
  <si>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</si>
  <si>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</si>
  <si>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</si>
  <si>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</si>
  <si>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</si>
  <si>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</si>
  <si>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</si>
  <si>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</si>
  <si>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</si>
  <si>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</si>
  <si>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</si>
  <si>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</si>
  <si>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</si>
  <si>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</si>
  <si>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</si>
  <si>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</si>
  <si>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</si>
  <si>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</si>
  <si>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</si>
  <si>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</si>
  <si>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</si>
  <si>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</si>
  <si>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</si>
  <si>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</si>
  <si>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</si>
  <si>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</si>
  <si>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</si>
  <si>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</si>
  <si>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</si>
  <si>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</si>
  <si>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</si>
  <si>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</si>
  <si>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</si>
  <si>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</si>
  <si>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</si>
  <si>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</si>
  <si>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</si>
  <si>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</si>
  <si>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</si>
  <si>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</si>
  <si>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</si>
  <si>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</si>
  <si>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</si>
  <si>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</si>
  <si>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</si>
  <si>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</si>
  <si>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</si>
  <si>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</si>
  <si>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</si>
  <si>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</si>
  <si>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</si>
  <si>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</si>
  <si>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</si>
  <si>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</si>
  <si>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</si>
  <si>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</si>
  <si>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</si>
  <si>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</si>
  <si>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</si>
  <si>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</si>
  <si>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</si>
  <si>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</si>
  <si>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</si>
  <si>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</si>
  <si>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</si>
  <si>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</si>
  <si>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</si>
  <si>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</si>
  <si>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</si>
  <si>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</si>
  <si>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</si>
  <si>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</si>
  <si>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</si>
  <si>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</si>
  <si>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</si>
  <si>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</si>
  <si>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</si>
  <si>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</si>
  <si>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</si>
  <si>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</si>
  <si>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</si>
  <si>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</si>
  <si>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</si>
  <si>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</si>
  <si>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</si>
  <si>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</si>
  <si>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</si>
  <si>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</si>
  <si>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</si>
  <si>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</si>
  <si>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</si>
  <si>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</si>
  <si>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</si>
  <si>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</si>
  <si>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</si>
  <si>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</si>
  <si>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</si>
  <si>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</si>
  <si>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</si>
  <si>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</si>
  <si>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</si>
  <si>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</si>
  <si>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</si>
  <si>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</si>
  <si>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</si>
  <si>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</si>
  <si>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</si>
  <si>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</si>
  <si>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</si>
  <si>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</si>
  <si>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</si>
  <si>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</si>
  <si>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</si>
  <si>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</si>
  <si>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</si>
  <si>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</si>
  <si>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</si>
  <si>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</si>
  <si>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</si>
  <si>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</si>
  <si>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</si>
  <si>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</si>
  <si>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</si>
  <si>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</si>
  <si>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</si>
  <si>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</si>
  <si>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</si>
  <si>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</si>
  <si>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</si>
  <si>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</si>
  <si>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</si>
  <si>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</si>
  <si>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</si>
  <si>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</si>
  <si>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</si>
  <si>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</si>
  <si>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</si>
  <si>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</si>
  <si>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</si>
  <si>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</si>
  <si>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</si>
  <si>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</si>
  <si>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</si>
  <si>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</si>
  <si>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</si>
  <si>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</si>
  <si>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</si>
  <si>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</si>
  <si>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</si>
  <si>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</si>
  <si>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</si>
  <si>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</si>
  <si>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</si>
  <si>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</si>
  <si>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</si>
  <si>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</si>
  <si>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</si>
  <si>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</si>
  <si>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</si>
  <si>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</si>
  <si>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</si>
  <si>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</si>
  <si>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</si>
  <si>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</si>
  <si>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</si>
  <si>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</si>
  <si>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</si>
  <si>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</si>
  <si>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</si>
  <si>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</si>
  <si>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</si>
  <si>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</si>
  <si>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</si>
  <si>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</si>
  <si>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</si>
  <si>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</si>
  <si>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</si>
  <si>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</si>
  <si>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</si>
  <si>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</si>
  <si>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</si>
  <si>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</si>
  <si>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</si>
  <si>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</si>
  <si>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</si>
  <si>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</si>
  <si>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</si>
  <si>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</si>
  <si>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</si>
  <si>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</si>
  <si>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</si>
  <si>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</si>
  <si>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</si>
  <si>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</si>
  <si>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</si>
  <si>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</si>
  <si>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</si>
  <si>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</si>
  <si>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</si>
  <si>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</si>
  <si>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</si>
  <si>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</si>
  <si>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</si>
  <si>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</si>
  <si>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</si>
  <si>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</si>
  <si>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</si>
  <si>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</si>
  <si>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</si>
  <si>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</si>
  <si>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</si>
  <si>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</si>
  <si>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</si>
  <si>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</si>
  <si>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</si>
  <si>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</si>
  <si>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</si>
  <si>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</si>
  <si>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</si>
  <si>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</si>
  <si>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</si>
  <si>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</si>
  <si>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</si>
  <si>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</si>
  <si>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</si>
  <si>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</si>
  <si>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</si>
  <si>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</si>
  <si>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</si>
  <si>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</si>
  <si>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</si>
  <si>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</si>
  <si>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</si>
  <si>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</si>
  <si>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</si>
  <si>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</si>
  <si>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</si>
  <si>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</si>
  <si>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</si>
  <si>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</si>
  <si>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</si>
  <si>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</si>
  <si>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</si>
  <si>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</si>
  <si>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</si>
  <si>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</si>
  <si>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</si>
  <si>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</si>
  <si>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</si>
  <si>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</si>
  <si>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</si>
  <si>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</si>
  <si>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</si>
  <si>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</si>
  <si>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</si>
  <si>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</si>
  <si>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</si>
  <si>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</si>
  <si>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</si>
  <si>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</si>
  <si>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</si>
  <si>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</si>
  <si>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</si>
  <si>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</si>
  <si>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</si>
  <si>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</si>
  <si>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</si>
  <si>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</si>
  <si>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</si>
  <si>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</si>
  <si>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</si>
  <si>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</si>
  <si>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</si>
  <si>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</si>
  <si>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</si>
  <si>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</si>
  <si>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</si>
  <si>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</si>
  <si>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</si>
  <si>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</si>
  <si>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</si>
  <si>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</si>
  <si>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</si>
  <si>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</si>
  <si>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</si>
  <si>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</si>
  <si>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</si>
  <si>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</si>
  <si>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</si>
  <si>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</si>
  <si>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</si>
  <si>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</si>
  <si>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</si>
  <si>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</si>
  <si>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</si>
  <si>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</si>
  <si>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</si>
  <si>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</si>
  <si>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</si>
  <si>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</si>
  <si>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</si>
  <si>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</si>
  <si>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</si>
  <si>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</si>
  <si>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</si>
  <si>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</si>
  <si>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</si>
  <si>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</si>
  <si>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</si>
  <si>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</si>
  <si>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</si>
  <si>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</si>
  <si>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</si>
  <si>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</si>
  <si>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</si>
  <si>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</si>
  <si>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</si>
  <si>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</si>
  <si>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</si>
  <si>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</si>
  <si>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</si>
  <si>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</si>
  <si>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</si>
  <si>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</si>
  <si>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</si>
  <si>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</si>
  <si>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</si>
  <si>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</si>
  <si>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</si>
  <si>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</si>
  <si>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</si>
  <si>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</si>
  <si>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</si>
  <si>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</si>
  <si>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</si>
  <si>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</si>
  <si>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</si>
  <si>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</si>
  <si>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</si>
  <si>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</si>
  <si>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</si>
  <si>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</si>
  <si>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</si>
  <si>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</si>
  <si>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</si>
  <si>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</si>
  <si>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</si>
  <si>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</si>
  <si>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</si>
  <si>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</si>
  <si>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</si>
  <si>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</si>
  <si>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</si>
  <si>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</si>
  <si>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</si>
  <si>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</si>
  <si>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</si>
  <si>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</si>
  <si>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</si>
  <si>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</si>
  <si>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</si>
  <si>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</si>
  <si>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</si>
  <si>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</si>
  <si>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</si>
  <si>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</si>
  <si>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</si>
  <si>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</si>
  <si>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</si>
  <si>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</si>
  <si>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</si>
  <si>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</si>
  <si>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</si>
  <si>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</si>
  <si>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</si>
  <si>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</si>
  <si>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</si>
  <si>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</si>
  <si>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</si>
  <si>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</si>
  <si>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</si>
  <si>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</si>
  <si>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</si>
  <si>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</si>
  <si>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</si>
  <si>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</si>
  <si>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</si>
  <si>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</si>
  <si>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</si>
  <si>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</si>
  <si>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</si>
  <si>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</si>
  <si>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</si>
  <si>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</si>
  <si>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</si>
  <si>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</si>
  <si>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</si>
  <si>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</si>
  <si>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</si>
  <si>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</si>
  <si>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</si>
  <si>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</si>
  <si>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</si>
  <si>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</si>
  <si>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</si>
  <si>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</si>
  <si>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</si>
  <si>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</si>
  <si>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</si>
  <si>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</si>
  <si>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</si>
  <si>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</si>
  <si>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</si>
  <si>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</si>
  <si>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</si>
  <si>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</si>
  <si>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</si>
  <si>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</si>
  <si>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</si>
  <si>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</si>
  <si>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</si>
  <si>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</si>
  <si>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</si>
  <si>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</si>
  <si>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</si>
  <si>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</si>
  <si>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</si>
  <si>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</si>
  <si>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</si>
  <si>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</si>
  <si>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</si>
  <si>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</si>
  <si>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</si>
  <si>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</si>
  <si>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</si>
  <si>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</si>
  <si>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</si>
  <si>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</si>
  <si>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</si>
  <si>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</si>
  <si>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</si>
  <si>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</si>
  <si>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</si>
  <si>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</si>
  <si>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</si>
  <si>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</si>
  <si>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</si>
  <si>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</si>
  <si>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</si>
  <si>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</si>
  <si>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</si>
  <si>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</si>
  <si>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</si>
  <si>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</si>
  <si>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</si>
  <si>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</si>
  <si>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</si>
  <si>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</si>
  <si>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</si>
  <si>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</si>
  <si>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</si>
  <si>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</si>
  <si>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</si>
  <si>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</si>
  <si>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</si>
  <si>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</si>
  <si>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</si>
  <si>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</si>
  <si>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</si>
  <si>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</si>
  <si>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</si>
  <si>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</si>
  <si>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</si>
  <si>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</si>
  <si>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</si>
  <si>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</si>
  <si>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</si>
  <si>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</si>
  <si>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</si>
  <si>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</si>
  <si>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</si>
  <si>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</si>
  <si>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</si>
  <si>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</si>
  <si>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</si>
  <si>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</si>
  <si>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</si>
  <si>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</si>
  <si>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</si>
  <si>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</si>
  <si>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</si>
  <si>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</si>
  <si>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</si>
  <si>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</si>
  <si>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</si>
  <si>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</si>
  <si>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</si>
  <si>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</si>
  <si>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</si>
  <si>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</si>
  <si>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</si>
  <si>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</si>
  <si>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</si>
  <si>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</si>
  <si>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</si>
  <si>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</si>
  <si>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</si>
  <si>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</si>
  <si>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</si>
  <si>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</si>
  <si>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</si>
  <si>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</si>
  <si>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</si>
  <si>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</si>
  <si>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</si>
  <si>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</si>
  <si>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</si>
  <si>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</si>
  <si>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</si>
  <si>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</si>
  <si>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</si>
  <si>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</si>
  <si>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</si>
  <si>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</si>
  <si>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</si>
  <si>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</si>
  <si>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</si>
  <si>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</si>
  <si>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</si>
  <si>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</si>
  <si>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</si>
  <si>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</si>
  <si>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</si>
  <si>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</si>
  <si>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</si>
  <si>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</si>
  <si>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</si>
  <si>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</si>
  <si>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</si>
  <si>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</si>
  <si>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</si>
  <si>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</si>
  <si>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</si>
  <si>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</si>
  <si>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</si>
  <si>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</si>
  <si>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</si>
  <si>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</si>
  <si>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</si>
  <si>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</si>
  <si>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</si>
  <si>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</si>
  <si>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</si>
  <si>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</si>
  <si>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</si>
  <si>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</si>
  <si>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</si>
  <si>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</si>
  <si>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</si>
  <si>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</si>
  <si>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</si>
  <si>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</si>
  <si>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</si>
  <si>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</si>
  <si>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</si>
  <si>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</si>
  <si>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</si>
  <si>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</si>
  <si>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</si>
  <si>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</si>
  <si>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</si>
  <si>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</si>
  <si>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</si>
  <si>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</si>
  <si>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</si>
  <si>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</si>
  <si>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</si>
  <si>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</si>
  <si>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</si>
  <si>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</si>
  <si>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</si>
  <si>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</si>
  <si>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</si>
  <si>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</si>
  <si>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</si>
  <si>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</si>
  <si>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</si>
  <si>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</si>
  <si>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</si>
  <si>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</si>
  <si>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</si>
  <si>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</si>
  <si>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</si>
  <si>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</si>
  <si>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</si>
  <si>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</si>
  <si>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</si>
  <si>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</si>
  <si>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</si>
  <si>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</si>
  <si>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</si>
  <si>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</si>
  <si>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</si>
  <si>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</si>
  <si>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</si>
  <si>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</si>
  <si>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</si>
  <si>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</si>
  <si>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</si>
  <si>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</si>
  <si>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</si>
  <si>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</si>
  <si>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</si>
  <si>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</si>
  <si>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</si>
  <si>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</si>
  <si>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</si>
  <si>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</si>
  <si>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</si>
  <si>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</si>
  <si>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</si>
  <si>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</si>
  <si>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</si>
  <si>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</si>
  <si>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</si>
  <si>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</si>
  <si>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</si>
  <si>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</si>
  <si>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</si>
  <si>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</si>
  <si>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</si>
  <si>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</si>
  <si>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</si>
  <si>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</si>
  <si>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</si>
  <si>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</si>
  <si>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</si>
  <si>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</si>
  <si>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</si>
  <si>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</si>
  <si>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</si>
  <si>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</si>
  <si>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</si>
  <si>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</si>
  <si>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</si>
  <si>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</si>
  <si>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</si>
  <si>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</si>
  <si>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</si>
  <si>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</si>
  <si>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</si>
  <si>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</si>
  <si>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</si>
  <si>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</si>
  <si>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</si>
  <si>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</si>
  <si>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</si>
  <si>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</si>
  <si>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</si>
  <si>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</si>
  <si>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</si>
  <si>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</si>
  <si>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</si>
  <si>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</si>
  <si>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</si>
  <si>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</si>
  <si>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</si>
  <si>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</si>
  <si>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</si>
  <si>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</si>
  <si>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</si>
  <si>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</si>
  <si>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</si>
  <si>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</si>
  <si>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</si>
  <si>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</si>
  <si>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</si>
  <si>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</si>
  <si>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</si>
  <si>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</si>
  <si>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</si>
  <si>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</si>
  <si>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</si>
  <si>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</si>
  <si>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</si>
  <si>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</si>
  <si>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</si>
  <si>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</si>
  <si>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</si>
  <si>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</si>
  <si>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</si>
  <si>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</si>
  <si>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</si>
  <si>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</si>
  <si>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</si>
  <si>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</si>
  <si>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</si>
  <si>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</si>
  <si>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</si>
  <si>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</si>
  <si>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</si>
  <si>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</si>
  <si>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</si>
  <si>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</si>
  <si>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</si>
  <si>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</si>
  <si>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</si>
  <si>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</si>
  <si>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</si>
  <si>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</si>
  <si>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</si>
  <si>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</si>
  <si>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</si>
  <si>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</si>
  <si>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</si>
  <si>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</si>
  <si>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</si>
  <si>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</si>
  <si>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</si>
  <si>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</si>
  <si>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</si>
  <si>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</si>
  <si>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</si>
  <si>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</si>
  <si>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</si>
  <si>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</si>
  <si>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</si>
  <si>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</si>
  <si>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</si>
  <si>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</si>
  <si>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</si>
  <si>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</si>
  <si>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</si>
  <si>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</si>
  <si>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</si>
  <si>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</si>
  <si>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</si>
  <si>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</si>
  <si>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</si>
  <si>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</si>
  <si>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</si>
  <si>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</si>
  <si>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</si>
  <si>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</si>
  <si>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</si>
  <si>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</si>
  <si>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</si>
  <si>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</si>
  <si>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</si>
  <si>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</si>
  <si>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</si>
  <si>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</si>
  <si>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</si>
  <si>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</si>
  <si>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</si>
  <si>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</si>
  <si>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</si>
  <si>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</si>
  <si>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</si>
  <si>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</si>
  <si>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</si>
  <si>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</si>
  <si>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</si>
  <si>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</si>
  <si>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</si>
  <si>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</si>
  <si>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</si>
  <si>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</si>
  <si>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</si>
  <si>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</si>
  <si>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</si>
  <si>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</si>
  <si>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</si>
  <si>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</si>
  <si>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</si>
  <si>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</si>
  <si>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</si>
  <si>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</si>
  <si>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</si>
  <si>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</si>
  <si>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</si>
  <si>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</si>
  <si>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</si>
  <si>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</si>
  <si>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</si>
  <si>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</si>
  <si>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</si>
  <si>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</si>
  <si>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</si>
  <si>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</si>
  <si>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</si>
  <si>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</si>
  <si>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</si>
  <si>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</si>
  <si>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</si>
  <si>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</si>
  <si>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</si>
  <si>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</si>
  <si>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</si>
  <si>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</si>
  <si>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</si>
  <si>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</si>
  <si>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</si>
  <si>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</si>
  <si>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</si>
  <si>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</si>
  <si>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</si>
  <si>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</si>
  <si>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</si>
  <si>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</si>
  <si>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</si>
  <si>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</si>
  <si>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</si>
  <si>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</si>
  <si>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</si>
  <si>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</si>
  <si>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</si>
  <si>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</si>
  <si>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</si>
  <si>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</si>
  <si>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</si>
  <si>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</si>
  <si>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</si>
  <si>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</si>
  <si>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</si>
  <si>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</si>
  <si>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</si>
  <si>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</si>
  <si>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</si>
  <si>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</si>
  <si>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</si>
  <si>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</si>
  <si>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</si>
  <si>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</si>
  <si>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</si>
  <si>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</si>
  <si>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</si>
  <si>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</si>
  <si>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</si>
  <si>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</si>
  <si>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</si>
  <si>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</si>
  <si>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</si>
  <si>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</si>
  <si>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</si>
  <si>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</si>
  <si>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</si>
  <si>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</si>
  <si>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</si>
  <si>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</si>
  <si>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</si>
  <si>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</si>
  <si>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</si>
  <si>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</si>
  <si>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</si>
  <si>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</si>
  <si>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</si>
  <si>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</si>
  <si>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</si>
  <si>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</si>
  <si>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</si>
  <si>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</si>
  <si>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</si>
  <si>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</si>
  <si>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</si>
  <si>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</si>
  <si>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</si>
  <si>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</si>
  <si>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</si>
  <si>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</si>
  <si>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</si>
  <si>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</si>
  <si>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</si>
  <si>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</si>
  <si>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</si>
  <si>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</si>
  <si>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</si>
  <si>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</si>
  <si>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</si>
  <si>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</si>
  <si>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</si>
  <si>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</si>
  <si>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</si>
  <si>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</si>
  <si>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</si>
  <si>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</si>
  <si>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</si>
  <si>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</si>
  <si>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</si>
  <si>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</si>
  <si>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</si>
  <si>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</si>
  <si>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</si>
  <si>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</si>
  <si>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</si>
  <si>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</si>
  <si>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</si>
  <si>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</si>
  <si>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</si>
  <si>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</si>
  <si>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</si>
  <si>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</si>
  <si>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</si>
  <si>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</si>
  <si>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</si>
  <si>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</si>
  <si>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</si>
  <si>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</si>
  <si>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</si>
  <si>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</si>
  <si>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</si>
  <si>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</si>
  <si>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</si>
  <si>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</si>
  <si>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</si>
  <si>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</si>
  <si>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</si>
  <si>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</si>
  <si>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</si>
  <si>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</si>
  <si>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</si>
  <si>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</si>
  <si>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</si>
  <si>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</si>
  <si>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</si>
  <si>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</si>
  <si>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</si>
  <si>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</si>
  <si>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</si>
  <si>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</si>
  <si>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</si>
  <si>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</si>
  <si>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</si>
  <si>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</si>
  <si>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</si>
  <si>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</si>
  <si>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</si>
  <si>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</si>
  <si>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</si>
  <si>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</si>
  <si>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</si>
  <si>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</si>
  <si>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</si>
  <si>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</si>
  <si>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</si>
  <si>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</si>
  <si>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</si>
  <si>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</si>
  <si>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</si>
  <si>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</si>
  <si>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</si>
  <si>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</si>
  <si>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</si>
  <si>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</si>
  <si>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</si>
  <si>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</si>
  <si>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</si>
  <si>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</si>
  <si>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</si>
  <si>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</si>
  <si>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</si>
  <si>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</si>
  <si>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</si>
  <si>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</si>
  <si>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</si>
  <si>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</si>
  <si>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</si>
  <si>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</si>
  <si>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</si>
  <si>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</si>
  <si>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</si>
  <si>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</si>
  <si>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</si>
  <si>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</si>
  <si>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</si>
  <si>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</si>
  <si>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</si>
  <si>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</si>
  <si>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</si>
  <si>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</si>
  <si>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</si>
  <si>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</si>
  <si>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</si>
  <si>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</si>
  <si>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</si>
  <si>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</si>
  <si>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</si>
  <si>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</si>
  <si>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</si>
  <si>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</si>
  <si>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</si>
  <si>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</si>
  <si>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</si>
  <si>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</si>
  <si>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</si>
  <si>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</si>
  <si>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</si>
  <si>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</si>
  <si>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</si>
  <si>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</si>
  <si>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</si>
  <si>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</si>
  <si>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</si>
  <si>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</si>
  <si>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</si>
  <si>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</si>
  <si>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</si>
  <si>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</si>
  <si>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</si>
  <si>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</si>
  <si>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</si>
  <si>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</si>
  <si>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</si>
  <si>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</si>
  <si>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</si>
  <si>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</si>
  <si>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</si>
  <si>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</si>
  <si>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</si>
  <si>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</si>
  <si>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</si>
  <si>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</si>
  <si>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</si>
  <si>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</si>
  <si>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</si>
  <si>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</si>
  <si>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</si>
  <si>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</si>
  <si>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</si>
  <si>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</si>
  <si>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</si>
  <si>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</si>
  <si>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</si>
  <si>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</si>
  <si>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</si>
  <si>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</si>
  <si>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</si>
  <si>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</si>
  <si>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</si>
  <si>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</si>
  <si>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</si>
  <si>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</si>
  <si>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</si>
  <si>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</si>
  <si>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</si>
  <si>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</si>
  <si>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</si>
  <si>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</si>
  <si>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</si>
  <si>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</si>
  <si>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</si>
  <si>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</si>
  <si>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</si>
  <si>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</si>
  <si>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</si>
  <si>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</si>
  <si>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</si>
  <si>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</si>
  <si>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</si>
  <si>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</si>
  <si>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</si>
  <si>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</si>
  <si>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</si>
  <si>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</si>
  <si>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</si>
  <si>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</si>
  <si>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</si>
  <si>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</si>
  <si>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</si>
  <si>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</si>
  <si>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</si>
  <si>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</si>
  <si>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</si>
  <si>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</si>
  <si>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</si>
  <si>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</si>
  <si>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</si>
  <si>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</si>
  <si>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</si>
  <si>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</si>
  <si>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</si>
  <si>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</si>
  <si>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</si>
  <si>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</si>
  <si>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</si>
  <si>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</si>
  <si>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</si>
  <si>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</si>
  <si>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</si>
  <si>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</si>
  <si>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</si>
  <si>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</si>
  <si>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</si>
  <si>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</si>
  <si>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</si>
  <si>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</si>
  <si>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</si>
  <si>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</si>
  <si>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</si>
  <si>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</si>
  <si>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</si>
  <si>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</si>
  <si>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</si>
  <si>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</si>
  <si>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</si>
  <si>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</si>
  <si>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</si>
  <si>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</si>
  <si>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</si>
  <si>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</si>
  <si>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</si>
  <si>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</si>
  <si>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</si>
  <si>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</si>
  <si>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</si>
  <si>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</si>
  <si>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</si>
  <si>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</si>
  <si>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</si>
  <si>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</si>
  <si>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</si>
  <si>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</si>
  <si>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</si>
  <si>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</si>
  <si>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</si>
  <si>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</si>
  <si>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</si>
  <si>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</si>
  <si>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</si>
  <si>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</si>
  <si>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</si>
  <si>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</si>
  <si>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</si>
  <si>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</si>
  <si>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</si>
  <si>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</si>
  <si>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</si>
  <si>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</si>
  <si>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</si>
  <si>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</si>
  <si>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</si>
  <si>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</si>
  <si>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</si>
  <si>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</si>
  <si>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</si>
  <si>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</si>
  <si>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</si>
  <si>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</si>
  <si>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</si>
  <si>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</si>
  <si>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</si>
  <si>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</si>
  <si>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</si>
  <si>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</si>
  <si>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</si>
  <si>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</si>
  <si>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</si>
  <si>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</si>
  <si>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</si>
  <si>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</si>
  <si>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</si>
  <si>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</si>
  <si>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</si>
  <si>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</si>
  <si>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</si>
  <si>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</si>
  <si>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</si>
  <si>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</si>
  <si>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</si>
  <si>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</si>
  <si>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</si>
  <si>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</si>
  <si>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</si>
  <si>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</si>
  <si>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</si>
  <si>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</si>
  <si>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</si>
  <si>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</si>
  <si>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</si>
  <si>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</si>
  <si>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</si>
  <si>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</si>
  <si>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</si>
  <si>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</si>
  <si>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</si>
  <si>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</si>
  <si>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</si>
  <si>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</si>
  <si>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</si>
  <si>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</si>
  <si>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</si>
  <si>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</si>
  <si>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</si>
  <si>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</si>
  <si>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</si>
  <si>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</si>
  <si>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</si>
  <si>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</si>
  <si>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</si>
  <si>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</si>
  <si>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</si>
  <si>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</si>
  <si>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</si>
  <si>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</si>
  <si>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</si>
  <si>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</si>
  <si>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</si>
  <si>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</si>
  <si>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</si>
  <si>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</si>
  <si>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</si>
  <si>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</si>
  <si>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</si>
  <si>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</si>
  <si>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</si>
  <si>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</si>
  <si>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</si>
  <si>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</si>
  <si>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</si>
  <si>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</si>
  <si>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</si>
  <si>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</si>
  <si>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</si>
  <si>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</si>
  <si>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</si>
  <si>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</si>
  <si>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</si>
  <si>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</si>
  <si>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</si>
  <si>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</si>
  <si>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</si>
  <si>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</si>
  <si>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</si>
  <si>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</si>
  <si>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</si>
  <si>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</si>
  <si>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</si>
  <si>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</si>
  <si>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</si>
  <si>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</si>
  <si>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</si>
  <si>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</si>
  <si>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</si>
  <si>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</si>
  <si>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</si>
  <si>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</si>
  <si>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</si>
  <si>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</si>
  <si>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</si>
  <si>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</si>
  <si>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</si>
  <si>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</si>
  <si>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</si>
  <si>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</si>
  <si>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</si>
  <si>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</si>
  <si>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</si>
  <si>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</si>
  <si>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</si>
  <si>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</si>
  <si>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</si>
  <si>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</si>
  <si>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</si>
  <si>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</si>
  <si>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</si>
  <si>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</si>
  <si>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</si>
  <si>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</si>
  <si>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</si>
  <si>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</si>
  <si>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</si>
  <si>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</si>
  <si>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</si>
  <si>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</si>
  <si>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</si>
  <si>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</si>
  <si>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</si>
  <si>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</si>
  <si>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</si>
  <si>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</si>
  <si>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</si>
  <si>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</si>
  <si>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</si>
  <si>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</si>
  <si>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</si>
  <si>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</si>
  <si>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</si>
  <si>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</si>
  <si>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</si>
  <si>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</si>
  <si>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</si>
  <si>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</si>
  <si>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</si>
  <si>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</si>
  <si>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</si>
  <si>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</si>
  <si>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</si>
  <si>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</si>
  <si>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</si>
  <si>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</si>
  <si>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</si>
  <si>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</si>
  <si>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</si>
  <si>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</si>
  <si>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</si>
  <si>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</si>
  <si>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</si>
  <si>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</si>
  <si>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</si>
  <si>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</si>
  <si>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</si>
  <si>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</si>
  <si>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</si>
  <si>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</si>
  <si>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</si>
  <si>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</si>
  <si>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</si>
  <si>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</si>
  <si>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</si>
  <si>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</si>
  <si>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</si>
  <si>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</si>
  <si>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</si>
  <si>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</si>
  <si>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</si>
  <si>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</si>
  <si>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</si>
  <si>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</si>
  <si>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</si>
  <si>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</si>
  <si>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</si>
  <si>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</si>
  <si>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</si>
  <si>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</si>
  <si>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</si>
  <si>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</si>
  <si>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</si>
  <si>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</si>
  <si>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</si>
  <si>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</si>
  <si>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</si>
  <si>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</si>
  <si>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</si>
  <si>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</si>
  <si>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</si>
  <si>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</si>
  <si>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</si>
  <si>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</si>
  <si>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</si>
  <si>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</si>
  <si>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</si>
  <si>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</si>
  <si>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</si>
  <si>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</si>
  <si>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</si>
  <si>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</si>
  <si>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</si>
  <si>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</si>
  <si>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</si>
  <si>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</si>
  <si>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</si>
  <si>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</si>
  <si>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</si>
  <si>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</si>
  <si>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</si>
  <si>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</si>
  <si>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</si>
  <si>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</si>
  <si>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</si>
  <si>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</si>
  <si>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</si>
  <si>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</si>
  <si>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</si>
  <si>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</si>
  <si>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</si>
  <si>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</si>
  <si>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</si>
  <si>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</si>
  <si>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</si>
  <si>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</si>
  <si>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</si>
  <si>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</si>
  <si>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</si>
  <si>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</si>
  <si>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</si>
  <si>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</si>
  <si>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</si>
  <si>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</si>
  <si>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</si>
  <si>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</si>
  <si>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</si>
  <si>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</si>
  <si>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</si>
  <si>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</si>
  <si>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</si>
  <si>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</si>
  <si>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</si>
  <si>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</si>
  <si>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</si>
  <si>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</si>
  <si>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</si>
  <si>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</si>
  <si>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</si>
  <si>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</si>
  <si>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</si>
  <si>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</si>
  <si>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</si>
  <si>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</si>
  <si>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</si>
  <si>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</si>
  <si>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</si>
  <si>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</si>
  <si>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</si>
  <si>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</si>
  <si>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</si>
  <si>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</si>
  <si>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</si>
  <si>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</si>
  <si>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</si>
  <si>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</si>
  <si>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</si>
  <si>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</si>
  <si>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</si>
  <si>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</si>
  <si>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</si>
  <si>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</si>
  <si>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</si>
  <si>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</si>
  <si>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</si>
  <si>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</si>
  <si>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</si>
  <si>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</si>
  <si>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</si>
  <si>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</si>
  <si>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</si>
  <si>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</si>
  <si>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</si>
  <si>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</si>
  <si>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</si>
  <si>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</si>
  <si>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</si>
  <si>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</si>
  <si>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</si>
  <si>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</si>
  <si>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</si>
  <si>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</si>
  <si>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</si>
  <si>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</si>
  <si>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</si>
  <si>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</si>
  <si>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</si>
  <si>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</si>
  <si>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</si>
  <si>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</si>
  <si>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</si>
  <si>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</si>
  <si>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</si>
  <si>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</si>
  <si>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</si>
  <si>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</si>
  <si>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</si>
  <si>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</si>
  <si>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</si>
  <si>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</si>
  <si>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</si>
  <si>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</si>
  <si>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</si>
  <si>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</si>
  <si>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</si>
  <si>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</si>
  <si>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</si>
  <si>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</si>
  <si>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</si>
  <si>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</si>
  <si>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</si>
  <si>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</si>
  <si>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</si>
  <si>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</si>
  <si>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</si>
  <si>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</si>
  <si>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</si>
  <si>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</si>
  <si>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</si>
  <si>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</si>
  <si>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</si>
  <si>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</si>
  <si>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</si>
  <si>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</si>
  <si>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</si>
  <si>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</si>
  <si>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</si>
  <si>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</si>
  <si>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</si>
  <si>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</si>
  <si>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</si>
  <si>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</si>
  <si>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</si>
  <si>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</si>
  <si>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</si>
  <si>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</si>
  <si>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</si>
  <si>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</si>
  <si>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</si>
  <si>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</si>
  <si>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</si>
  <si>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</si>
  <si>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</si>
  <si>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</si>
  <si>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</si>
  <si>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</si>
  <si>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</si>
  <si>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</si>
  <si>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</si>
  <si>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</si>
  <si>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</si>
  <si>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</si>
  <si>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</si>
  <si>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</si>
  <si>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</si>
  <si>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</si>
  <si>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</si>
  <si>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</si>
  <si>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</si>
  <si>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</si>
  <si>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</si>
  <si>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</si>
  <si>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</si>
  <si>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</si>
  <si>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</si>
  <si>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</si>
  <si>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</si>
  <si>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</si>
  <si>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</si>
  <si>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</si>
  <si>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</si>
  <si>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</si>
  <si>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</si>
  <si>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</si>
  <si>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</si>
  <si>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</si>
  <si>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</si>
  <si>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</si>
  <si>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</si>
  <si>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</si>
  <si>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</si>
  <si>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</si>
  <si>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</si>
  <si>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</si>
  <si>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</si>
  <si>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</si>
  <si>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</si>
  <si>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</si>
  <si>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</si>
  <si>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</si>
  <si>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</si>
  <si>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</si>
  <si>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</si>
  <si>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</si>
  <si>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</si>
  <si>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</si>
  <si>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</si>
  <si>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</si>
  <si>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</si>
  <si>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</si>
  <si>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</si>
  <si>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</si>
  <si>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</si>
  <si>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</si>
  <si>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</si>
  <si>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</si>
  <si>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</si>
  <si>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</si>
  <si>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</si>
  <si>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</si>
  <si>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</si>
  <si>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</si>
  <si>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</si>
  <si>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</si>
  <si>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</si>
  <si>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</si>
  <si>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</si>
  <si>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</si>
  <si>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</si>
  <si>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</si>
  <si>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</si>
  <si>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</si>
  <si>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</si>
  <si>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</si>
  <si>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</si>
  <si>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</si>
  <si>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</si>
  <si>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</si>
  <si>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</si>
  <si>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</si>
  <si>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</si>
  <si>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</si>
  <si>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</si>
  <si>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</si>
  <si>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</si>
  <si>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</si>
  <si>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</si>
  <si>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</si>
  <si>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</si>
  <si>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</si>
  <si>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</si>
  <si>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</si>
  <si>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</si>
  <si>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</si>
  <si>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</si>
  <si>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</si>
  <si>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</si>
  <si>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</si>
  <si>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</si>
  <si>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</si>
  <si>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</si>
  <si>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</si>
  <si>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</si>
  <si>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</si>
  <si>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</si>
  <si>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</si>
  <si>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</si>
  <si>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</si>
  <si>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</si>
  <si>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</si>
  <si>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</si>
  <si>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</si>
  <si>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</si>
  <si>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</si>
  <si>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</si>
  <si>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</si>
  <si>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</si>
  <si>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</si>
  <si>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</si>
  <si>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</si>
  <si>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</si>
  <si>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</si>
  <si>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</si>
  <si>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</si>
  <si>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</si>
  <si>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</si>
  <si>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</si>
  <si>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</si>
  <si>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</si>
  <si>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</si>
  <si>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</si>
  <si>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</si>
  <si>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</si>
  <si>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</si>
  <si>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</si>
  <si>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</si>
  <si>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</si>
  <si>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</si>
  <si>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</si>
  <si>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</si>
  <si>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</si>
  <si>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</si>
  <si>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</si>
  <si>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</si>
  <si>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</si>
  <si>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</si>
  <si>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</si>
  <si>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</si>
  <si>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</si>
  <si>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</si>
  <si>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</si>
  <si>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</si>
  <si>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</si>
  <si>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</si>
  <si>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</si>
  <si>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</si>
  <si>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</si>
  <si>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</si>
  <si>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</si>
  <si>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</si>
  <si>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</si>
  <si>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</si>
  <si>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</si>
  <si>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</si>
  <si>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</si>
  <si>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</si>
  <si>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</si>
  <si>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</si>
  <si>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</si>
  <si>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</si>
  <si>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</si>
  <si>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</si>
  <si>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</si>
  <si>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</si>
  <si>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</si>
  <si>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</si>
  <si>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</si>
  <si>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</si>
  <si>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</si>
  <si>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</si>
  <si>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</si>
  <si>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</si>
  <si>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</si>
  <si>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</si>
  <si>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</si>
  <si>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</si>
  <si>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</si>
  <si>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</si>
  <si>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</si>
  <si>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</si>
  <si>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</si>
  <si>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</si>
  <si>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</si>
  <si>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</si>
  <si>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</si>
  <si>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</si>
  <si>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</si>
  <si>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</si>
  <si>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</si>
  <si>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</si>
  <si>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</si>
  <si>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</si>
  <si>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</si>
  <si>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</si>
  <si>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</si>
  <si>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</si>
  <si>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</si>
  <si>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</si>
  <si>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</si>
  <si>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</si>
  <si>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</si>
  <si>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</si>
  <si>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</si>
  <si>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</si>
  <si>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</si>
  <si>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</si>
  <si>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</si>
  <si>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</si>
  <si>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</si>
  <si>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</si>
  <si>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</si>
  <si>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</si>
  <si>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</si>
  <si>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</si>
  <si>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</si>
  <si>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</si>
  <si>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</si>
  <si>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</si>
  <si>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</si>
  <si>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</si>
  <si>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</si>
  <si>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</si>
  <si>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</si>
  <si>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</si>
  <si>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</si>
  <si>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</si>
  <si>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</si>
  <si>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</si>
  <si>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</si>
  <si>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</si>
  <si>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</si>
  <si>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</si>
  <si>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</si>
  <si>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</si>
  <si>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</si>
  <si>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</si>
  <si>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</si>
  <si>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</si>
  <si>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</si>
  <si>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</si>
  <si>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</si>
  <si>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</si>
  <si>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</si>
  <si>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</si>
  <si>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</si>
  <si>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</si>
  <si>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</si>
  <si>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</si>
  <si>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</si>
  <si>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</si>
  <si>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</si>
  <si>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</si>
  <si>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</si>
  <si>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</si>
  <si>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</si>
  <si>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</si>
  <si>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</si>
  <si>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</si>
  <si>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</si>
  <si>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</si>
  <si>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</si>
  <si>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</si>
  <si>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</si>
  <si>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</si>
  <si>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</si>
  <si>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</si>
  <si>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</si>
  <si>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</si>
  <si>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</si>
  <si>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</si>
  <si>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</si>
  <si>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</si>
  <si>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</si>
  <si>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</si>
  <si>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</si>
  <si>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</si>
  <si>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</si>
  <si>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</si>
  <si>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</si>
  <si>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</si>
  <si>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</si>
  <si>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</si>
  <si>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</si>
  <si>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</si>
  <si>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</si>
  <si>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</si>
  <si>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</si>
  <si>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</si>
  <si>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</si>
  <si>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</si>
  <si>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</si>
  <si>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</si>
  <si>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</si>
  <si>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</si>
  <si>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</si>
  <si>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</si>
  <si>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</si>
  <si>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</si>
  <si>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</si>
  <si>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</si>
  <si>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</si>
  <si>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</si>
  <si>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</si>
  <si>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</si>
  <si>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</si>
  <si>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</si>
  <si>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</si>
  <si>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</si>
  <si>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</si>
  <si>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</si>
  <si>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</si>
  <si>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</si>
  <si>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</si>
  <si>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</si>
  <si>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</si>
  <si>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</si>
  <si>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</si>
  <si>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</si>
  <si>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</si>
  <si>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</si>
  <si>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</si>
  <si>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</si>
  <si>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</si>
  <si>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</si>
  <si>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</si>
  <si>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</si>
  <si>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</si>
  <si>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</si>
  <si>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</si>
  <si>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</si>
  <si>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</si>
  <si>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</si>
  <si>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</si>
  <si>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</si>
  <si>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</si>
  <si>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</si>
  <si>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</si>
  <si>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</si>
  <si>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</si>
  <si>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</si>
  <si>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</si>
  <si>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</si>
  <si>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</si>
  <si>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</si>
  <si>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</si>
  <si>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</si>
  <si>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</si>
  <si>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</si>
  <si>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</si>
  <si>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</si>
  <si>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</si>
  <si>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</si>
  <si>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</si>
  <si>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</si>
  <si>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</si>
  <si>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</si>
  <si>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</si>
  <si>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</si>
  <si>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</si>
  <si>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</si>
  <si>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</si>
  <si>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</si>
  <si>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</si>
  <si>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</si>
  <si>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</si>
  <si>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</si>
  <si>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</si>
  <si>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</si>
  <si>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</si>
  <si>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</si>
  <si>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</si>
  <si>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</si>
  <si>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</si>
  <si>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</si>
  <si>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</si>
  <si>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</si>
  <si>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</si>
  <si>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</si>
  <si>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</si>
  <si>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</si>
  <si>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</si>
  <si>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</si>
  <si>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</si>
  <si>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</si>
  <si>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</si>
  <si>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</si>
  <si>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</si>
  <si>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</si>
  <si>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</si>
  <si>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</si>
  <si>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</si>
  <si>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</si>
  <si>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</si>
  <si>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</si>
  <si>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</si>
  <si>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</si>
  <si>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</si>
  <si>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</si>
  <si>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</si>
  <si>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</si>
  <si>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</si>
  <si>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</si>
  <si>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</si>
  <si>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</si>
  <si>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</si>
  <si>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</si>
  <si>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</si>
  <si>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</si>
  <si>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</si>
  <si>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</si>
  <si>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</si>
  <si>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</si>
  <si>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</si>
  <si>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</si>
  <si>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</si>
  <si>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</si>
  <si>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</si>
  <si>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</si>
  <si>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</si>
  <si>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</si>
  <si>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</si>
  <si>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</si>
  <si>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</si>
  <si>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</si>
  <si>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</si>
  <si>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</si>
  <si>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</si>
  <si>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</si>
  <si>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</si>
  <si>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</si>
  <si>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</si>
  <si>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</si>
  <si>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</si>
  <si>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</si>
  <si>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</si>
  <si>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</si>
  <si>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</si>
  <si>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</si>
  <si>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</si>
  <si>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</si>
  <si>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</si>
  <si>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</si>
  <si>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</si>
  <si>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</si>
  <si>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</si>
  <si>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</si>
  <si>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</si>
  <si>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</si>
  <si>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</si>
  <si>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</si>
  <si>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</si>
  <si>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</si>
  <si>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</si>
  <si>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</si>
  <si>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</si>
  <si>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</si>
  <si>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</si>
  <si>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</si>
  <si>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</si>
  <si>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</si>
  <si>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</si>
  <si>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</si>
  <si>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</si>
  <si>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</si>
  <si>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</si>
  <si>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</si>
  <si>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</si>
  <si>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</si>
  <si>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</si>
  <si>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</si>
  <si>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</si>
  <si>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</si>
  <si>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</si>
  <si>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</si>
  <si>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</si>
  <si>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</si>
  <si>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</si>
  <si>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</si>
  <si>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</si>
  <si>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</si>
  <si>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</si>
  <si>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</si>
  <si>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</si>
  <si>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</si>
  <si>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</si>
  <si>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</si>
  <si>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</si>
  <si>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</si>
  <si>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</si>
  <si>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</si>
  <si>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</si>
  <si>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</si>
  <si>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</si>
  <si>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</si>
  <si>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</si>
  <si>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</si>
  <si>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</si>
  <si>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</si>
  <si>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</si>
  <si>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</si>
  <si>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</si>
  <si>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</si>
  <si>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</si>
  <si>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</si>
  <si>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</si>
  <si>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</si>
  <si>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</si>
  <si>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</si>
  <si>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</si>
  <si>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</si>
  <si>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</si>
  <si>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</si>
  <si>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</si>
  <si>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</si>
  <si>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</si>
  <si>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</si>
  <si>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</si>
  <si>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</si>
  <si>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</si>
  <si>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</si>
  <si>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</si>
  <si>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</si>
  <si>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</si>
  <si>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</si>
  <si>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</si>
  <si>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</si>
  <si>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</si>
  <si>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</si>
  <si>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</si>
  <si>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</si>
  <si>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</si>
  <si>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</si>
  <si>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</si>
  <si>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</si>
  <si>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</si>
  <si>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</si>
  <si>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</si>
  <si>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</si>
  <si>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</si>
  <si>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</si>
  <si>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</si>
  <si>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</si>
  <si>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</si>
  <si>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</si>
  <si>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</si>
  <si>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</si>
  <si>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</si>
  <si>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</si>
  <si>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</si>
  <si>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</si>
  <si>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</si>
  <si>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</si>
  <si>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</si>
  <si>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</si>
  <si>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</si>
  <si>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</si>
  <si>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</si>
  <si>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</si>
  <si>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</si>
  <si>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</si>
  <si>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</si>
  <si>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</si>
  <si>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</si>
  <si>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</si>
  <si>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</si>
  <si>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</si>
  <si>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</si>
  <si>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</si>
  <si>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</si>
  <si>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</si>
  <si>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</si>
  <si>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</si>
  <si>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</si>
  <si>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</si>
  <si>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</si>
  <si>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</si>
  <si>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</si>
  <si>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</si>
  <si>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</si>
  <si>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</si>
  <si>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</si>
  <si>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</si>
  <si>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</si>
  <si>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</si>
  <si>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</si>
  <si>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</si>
  <si>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</si>
  <si>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</si>
  <si>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</si>
  <si>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</si>
  <si>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</si>
  <si>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</si>
  <si>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</si>
  <si>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</si>
  <si>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</si>
  <si>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</si>
  <si>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</si>
  <si>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</si>
  <si>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</si>
  <si>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</si>
  <si>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</si>
  <si>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</si>
  <si>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</si>
  <si>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</si>
  <si>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</si>
  <si>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</si>
  <si>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</si>
  <si>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</si>
  <si>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</si>
  <si>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</si>
  <si>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</si>
  <si>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</si>
  <si>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</si>
  <si>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</si>
  <si>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</si>
  <si>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</si>
  <si>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</si>
  <si>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</si>
  <si>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</si>
  <si>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</si>
  <si>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</si>
  <si>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</si>
  <si>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</si>
  <si>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</si>
  <si>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</si>
  <si>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</si>
  <si>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</si>
  <si>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</si>
  <si>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</si>
  <si>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</si>
  <si>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</si>
  <si>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</si>
  <si>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</si>
  <si>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</si>
  <si>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</si>
  <si>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</si>
  <si>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</si>
  <si>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</si>
  <si>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</si>
  <si>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</si>
  <si>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</si>
  <si>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</si>
  <si>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</si>
  <si>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</si>
  <si>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</si>
  <si>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</si>
  <si>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</si>
  <si>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</si>
  <si>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</si>
  <si>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</si>
  <si>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</si>
  <si>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</si>
  <si>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</si>
  <si>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</si>
  <si>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</si>
  <si>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</si>
  <si>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</si>
  <si>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</si>
  <si>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</si>
  <si>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</si>
  <si>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</si>
  <si>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</si>
  <si>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</si>
  <si>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</si>
  <si>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</si>
  <si>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</si>
  <si>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</si>
  <si>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</si>
  <si>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</si>
  <si>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</si>
  <si>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</si>
  <si>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</si>
  <si>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</si>
  <si>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</si>
  <si>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</si>
  <si>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</si>
  <si>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</si>
  <si>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</si>
  <si>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</si>
  <si>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</si>
  <si>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</si>
  <si>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</si>
  <si>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</si>
  <si>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</si>
  <si>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</si>
  <si>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</si>
  <si>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</si>
  <si>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</si>
  <si>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</si>
  <si>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</si>
  <si>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</si>
  <si>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</si>
  <si>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</si>
  <si>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</si>
  <si>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</si>
  <si>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</si>
  <si>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</si>
  <si>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</si>
  <si>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</si>
  <si>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</si>
  <si>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</si>
  <si>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</si>
  <si>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</si>
  <si>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</si>
  <si>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</si>
  <si>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</si>
  <si>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</si>
  <si>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</si>
  <si>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</si>
  <si>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</si>
  <si>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</si>
  <si>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</si>
  <si>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</si>
  <si>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</si>
  <si>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</si>
  <si>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</si>
  <si>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</si>
  <si>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</si>
  <si>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</si>
  <si>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</si>
  <si>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</si>
  <si>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</si>
  <si>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</si>
  <si>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</si>
  <si>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</si>
  <si>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</si>
  <si>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</si>
  <si>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</si>
  <si>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</si>
  <si>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</si>
  <si>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</si>
  <si>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</si>
  <si>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</si>
  <si>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</si>
  <si>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</si>
  <si>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</si>
  <si>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</si>
  <si>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</si>
  <si>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</si>
  <si>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</si>
  <si>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</si>
  <si>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</si>
  <si>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</si>
  <si>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</si>
  <si>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</si>
  <si>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</si>
  <si>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</si>
  <si>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</si>
  <si>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</si>
  <si>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</si>
  <si>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</si>
  <si>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</si>
  <si>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</si>
  <si>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</si>
  <si>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</si>
  <si>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</si>
  <si>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</si>
  <si>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</si>
  <si>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</si>
  <si>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</si>
  <si>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</si>
  <si>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</si>
  <si>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</si>
  <si>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</si>
  <si>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</si>
  <si>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</si>
  <si>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</si>
  <si>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</si>
  <si>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</si>
  <si>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</si>
  <si>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</si>
  <si>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</si>
  <si>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</si>
  <si>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</si>
  <si>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</si>
  <si>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</si>
  <si>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</si>
  <si>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</si>
  <si>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</si>
  <si>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</si>
  <si>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</si>
  <si>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</si>
  <si>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</si>
  <si>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</si>
  <si>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</si>
  <si>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</si>
  <si>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</si>
  <si>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</si>
  <si>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</si>
  <si>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</si>
  <si>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</si>
  <si>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</si>
  <si>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</si>
  <si>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</si>
  <si>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</si>
  <si>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</si>
  <si>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</si>
  <si>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</si>
  <si>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</si>
  <si>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</si>
  <si>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</si>
  <si>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</si>
  <si>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</si>
  <si>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</si>
  <si>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</si>
  <si>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</si>
  <si>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</si>
  <si>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</si>
  <si>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</si>
  <si>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</si>
  <si>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</si>
  <si>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</si>
  <si>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</si>
  <si>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</si>
  <si>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</si>
  <si>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</si>
  <si>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</si>
  <si>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</si>
  <si>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</si>
  <si>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</si>
  <si>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</si>
  <si>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</si>
  <si>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</si>
  <si>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</si>
  <si>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</si>
  <si>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</si>
  <si>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</si>
  <si>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</si>
  <si>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</si>
  <si>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</si>
  <si>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</si>
  <si>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</si>
  <si>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</si>
  <si>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</si>
  <si>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</si>
  <si>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</si>
  <si>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</si>
  <si>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</si>
  <si>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</si>
  <si>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</si>
  <si>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</si>
  <si>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</si>
  <si>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</si>
  <si>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</si>
  <si>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</si>
  <si>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</si>
  <si>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</si>
  <si>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</si>
  <si>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</si>
  <si>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</si>
  <si>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</si>
  <si>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</si>
  <si>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</si>
  <si>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</si>
  <si>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</si>
  <si>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</si>
  <si>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</si>
  <si>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</si>
  <si>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</si>
  <si>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</si>
  <si>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</si>
  <si>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</si>
  <si>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</si>
  <si>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</si>
  <si>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</si>
  <si>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</si>
  <si>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</si>
  <si>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</si>
  <si>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</si>
  <si>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</si>
  <si>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</si>
  <si>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</si>
  <si>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</si>
  <si>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</si>
  <si>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</si>
  <si>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</si>
  <si>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</si>
  <si>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</si>
  <si>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</si>
  <si>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</si>
  <si>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</si>
  <si>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</si>
  <si>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</si>
  <si>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</si>
  <si>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</si>
  <si>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</si>
  <si>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</si>
  <si>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</si>
  <si>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</si>
  <si>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</si>
  <si>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</si>
  <si>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</si>
  <si>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</si>
  <si>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</si>
  <si>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</si>
  <si>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</si>
  <si>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</si>
  <si>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</si>
  <si>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</si>
  <si>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</si>
  <si>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</si>
  <si>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</si>
  <si>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</si>
  <si>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</si>
  <si>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</si>
  <si>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</si>
  <si>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</si>
  <si>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</si>
  <si>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</si>
  <si>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</si>
  <si>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</si>
  <si>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</si>
  <si>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</si>
  <si>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</si>
  <si>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</si>
  <si>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</si>
  <si>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</si>
  <si>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</si>
  <si>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</si>
  <si>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</si>
  <si>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</si>
  <si>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</si>
  <si>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</si>
  <si>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</si>
  <si>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</si>
  <si>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</si>
  <si>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</si>
  <si>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</si>
  <si>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</si>
  <si>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</si>
  <si>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</si>
  <si>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</si>
  <si>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</si>
  <si>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</si>
  <si>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</si>
  <si>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</si>
  <si>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</si>
  <si>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</si>
  <si>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</si>
  <si>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</si>
  <si>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</si>
  <si>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</si>
  <si>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</si>
  <si>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</si>
  <si>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</si>
  <si>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</si>
  <si>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</si>
  <si>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</si>
  <si>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</si>
  <si>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</si>
  <si>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</si>
  <si>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</si>
  <si>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</si>
  <si>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</si>
  <si>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</si>
  <si>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</si>
  <si>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</si>
  <si>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</si>
  <si>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</si>
  <si>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</si>
  <si>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</si>
  <si>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</si>
  <si>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</si>
  <si>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</si>
  <si>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</si>
  <si>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</si>
  <si>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</si>
  <si>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</si>
  <si>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</si>
  <si>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</si>
  <si>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</si>
  <si>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</si>
  <si>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</si>
  <si>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</si>
  <si>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</si>
  <si>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</si>
  <si>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</si>
  <si>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</si>
  <si>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</si>
  <si>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</si>
  <si>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</si>
  <si>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</si>
  <si>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</si>
  <si>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</si>
  <si>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</si>
  <si>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</si>
  <si>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</si>
  <si>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</si>
  <si>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</si>
  <si>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</si>
  <si>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</si>
  <si>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</si>
  <si>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</si>
  <si>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</si>
  <si>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</si>
  <si>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</si>
  <si>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</si>
  <si>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</si>
  <si>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</si>
  <si>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</si>
  <si>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</si>
  <si>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</si>
  <si>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</si>
  <si>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</si>
  <si>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</si>
  <si>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</si>
  <si>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</si>
  <si>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</si>
  <si>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</si>
  <si>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</si>
  <si>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</si>
  <si>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</si>
  <si>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</si>
  <si>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</si>
  <si>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</si>
  <si>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</si>
  <si>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</si>
  <si>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</si>
  <si>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</si>
  <si>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</si>
  <si>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</si>
  <si>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</si>
  <si>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</si>
  <si>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</si>
  <si>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</si>
  <si>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</si>
  <si>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</si>
  <si>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</si>
  <si>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</si>
  <si>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</si>
  <si>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</si>
  <si>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</si>
  <si>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</si>
  <si>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</si>
  <si>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</si>
  <si>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</si>
  <si>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</si>
  <si>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</si>
  <si>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</si>
  <si>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</si>
  <si>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</si>
  <si>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</si>
  <si>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</si>
  <si>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</si>
  <si>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</si>
  <si>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</si>
  <si>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</si>
  <si>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</si>
  <si>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</si>
  <si>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</si>
  <si>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</si>
  <si>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</si>
  <si>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</si>
  <si>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</si>
  <si>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</si>
  <si>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</si>
  <si>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</si>
  <si>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</si>
  <si>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</si>
  <si>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</si>
  <si>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</si>
  <si>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</si>
  <si>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</si>
  <si>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</si>
  <si>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</si>
  <si>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</si>
  <si>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</si>
  <si>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</si>
  <si>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</si>
  <si>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</si>
  <si>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</si>
  <si>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</si>
  <si>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</si>
  <si>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</si>
  <si>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</si>
  <si>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</si>
  <si>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</si>
  <si>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</si>
  <si>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</si>
  <si>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</si>
  <si>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</si>
  <si>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</si>
  <si>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</si>
  <si>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</si>
  <si>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</si>
  <si>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</si>
  <si>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</si>
  <si>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</si>
  <si>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</si>
  <si>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</si>
  <si>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</si>
  <si>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</si>
  <si>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</si>
  <si>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</si>
  <si>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</si>
  <si>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</si>
  <si>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</si>
  <si>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</si>
  <si>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</si>
  <si>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</si>
  <si>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</si>
  <si>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</si>
  <si>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</si>
  <si>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</si>
  <si>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</si>
  <si>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</si>
  <si>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</si>
  <si>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</si>
  <si>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</si>
  <si>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</si>
  <si>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</si>
  <si>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</si>
  <si>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</si>
  <si>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</si>
  <si>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</si>
  <si>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</si>
  <si>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</si>
  <si>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</si>
  <si>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</si>
  <si>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</si>
  <si>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</si>
  <si>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</si>
  <si>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</si>
  <si>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</si>
  <si>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</si>
  <si>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</si>
  <si>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</si>
  <si>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</si>
  <si>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</si>
  <si>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</si>
  <si>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</si>
  <si>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</si>
  <si>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</si>
  <si>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</si>
  <si>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</si>
  <si>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</si>
  <si>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</si>
  <si>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</si>
  <si>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</si>
  <si>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</si>
  <si>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</si>
  <si>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</si>
  <si>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</si>
  <si>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</si>
  <si>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</si>
  <si>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</si>
  <si>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</si>
  <si>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</si>
  <si>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</si>
  <si>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</si>
  <si>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</si>
  <si>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</si>
  <si>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</si>
  <si>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</si>
  <si>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</si>
  <si>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</si>
  <si>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</si>
  <si>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</si>
  <si>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</si>
  <si>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</si>
  <si>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</si>
  <si>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</si>
  <si>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</si>
  <si>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</si>
  <si>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</si>
  <si>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</si>
  <si>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</si>
  <si>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</si>
  <si>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</si>
  <si>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</si>
  <si>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</si>
  <si>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</si>
  <si>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</si>
  <si>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</si>
  <si>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</si>
  <si>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</si>
  <si>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</si>
  <si>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</si>
  <si>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</si>
  <si>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</si>
  <si>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</si>
  <si>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</si>
  <si>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</si>
  <si>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</si>
  <si>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</si>
  <si>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</si>
  <si>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</si>
  <si>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</si>
  <si>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</si>
  <si>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</si>
  <si>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</si>
  <si>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</si>
  <si>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</si>
  <si>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</si>
  <si>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</si>
  <si>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</si>
  <si>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</si>
  <si>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</si>
  <si>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</si>
  <si>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</si>
  <si>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</si>
  <si>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</si>
  <si>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</si>
  <si>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</si>
  <si>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</si>
  <si>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</si>
  <si>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</si>
  <si>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</si>
  <si>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</si>
  <si>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</si>
  <si>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</si>
  <si>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</si>
  <si>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</si>
  <si>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</si>
  <si>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</si>
  <si>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</si>
  <si>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</si>
  <si>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</si>
  <si>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</si>
  <si>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</si>
  <si>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</si>
  <si>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</si>
  <si>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</si>
  <si>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</si>
  <si>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</si>
  <si>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</si>
  <si>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</si>
  <si>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</si>
  <si>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</si>
  <si>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</si>
  <si>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</si>
  <si>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</si>
  <si>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</si>
  <si>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</si>
  <si>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</si>
  <si>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</si>
  <si>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</si>
  <si>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</si>
  <si>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</si>
  <si>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</si>
  <si>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</si>
  <si>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</si>
  <si>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</si>
  <si>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</si>
  <si>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</si>
  <si>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</si>
  <si>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</si>
  <si>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</si>
  <si>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</si>
  <si>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</si>
  <si>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</si>
  <si>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</si>
  <si>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</si>
  <si>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</si>
  <si>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</si>
  <si>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</si>
  <si>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</si>
  <si>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</si>
  <si>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</si>
  <si>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</si>
  <si>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</si>
  <si>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</si>
  <si>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</si>
  <si>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</si>
  <si>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</si>
  <si>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</si>
  <si>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</si>
  <si>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</si>
  <si>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</si>
  <si>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</si>
  <si>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</si>
  <si>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</si>
  <si>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</si>
  <si>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</si>
  <si>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</si>
  <si>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</si>
  <si>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</si>
  <si>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</si>
  <si>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</si>
  <si>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</si>
  <si>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</si>
  <si>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</si>
  <si>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</si>
  <si>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</si>
  <si>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</si>
  <si>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</si>
  <si>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</si>
  <si>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</si>
  <si>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</si>
  <si>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</si>
  <si>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</si>
  <si>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</si>
  <si>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</si>
  <si>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</si>
  <si>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</si>
  <si>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</si>
  <si>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</si>
  <si>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</si>
  <si>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</si>
  <si>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</si>
  <si>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</si>
  <si>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</si>
  <si>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</si>
  <si>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</si>
  <si>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</si>
  <si>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</si>
  <si>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</si>
  <si>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</si>
  <si>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</si>
  <si>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</si>
  <si>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</si>
  <si>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</si>
  <si>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</si>
  <si>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</si>
  <si>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</si>
  <si>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</si>
  <si>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</si>
  <si>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</si>
  <si>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</si>
  <si>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</si>
  <si>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</si>
  <si>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</si>
  <si>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</si>
  <si>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</si>
  <si>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</si>
  <si>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</si>
  <si>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</si>
  <si>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</si>
  <si>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</si>
  <si>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</si>
  <si>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</si>
  <si>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</si>
  <si>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</si>
  <si>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</si>
  <si>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</si>
  <si>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</si>
  <si>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</si>
  <si>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</si>
  <si>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</si>
  <si>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</si>
  <si>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</si>
  <si>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</si>
  <si>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</si>
  <si>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</si>
  <si>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</si>
  <si>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</si>
  <si>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</si>
  <si>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</si>
  <si>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</si>
  <si>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</si>
  <si>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</si>
  <si>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</si>
  <si>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</si>
  <si>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</si>
  <si>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</si>
  <si>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</si>
  <si>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</si>
  <si>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</si>
  <si>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</si>
  <si>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</si>
  <si>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</si>
  <si>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</si>
  <si>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</si>
  <si>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</si>
  <si>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</si>
  <si>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</si>
  <si>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</si>
  <si>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</si>
  <si>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</si>
  <si>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</si>
  <si>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</si>
  <si>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</si>
  <si>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</si>
  <si>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</si>
  <si>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</si>
  <si>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</si>
  <si>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</si>
  <si>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</si>
  <si>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</si>
  <si>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</si>
  <si>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</si>
  <si>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</si>
  <si>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</si>
  <si>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</si>
  <si>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</si>
  <si>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</si>
  <si>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</si>
  <si>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</si>
  <si>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</si>
  <si>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</si>
  <si>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</si>
  <si>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</si>
  <si>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</si>
  <si>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</si>
  <si>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</si>
  <si>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</si>
  <si>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</si>
  <si>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</si>
  <si>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</si>
  <si>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</si>
  <si>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</si>
  <si>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</si>
  <si>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</si>
  <si>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</si>
  <si>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</si>
  <si>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</si>
  <si>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</si>
  <si>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</si>
  <si>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</si>
  <si>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</si>
  <si>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</si>
  <si>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</si>
  <si>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</si>
  <si>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</si>
  <si>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</si>
  <si>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</si>
  <si>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</si>
  <si>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</si>
  <si>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</si>
  <si>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</si>
  <si>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</si>
  <si>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</si>
  <si>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</si>
  <si>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</si>
  <si>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</si>
  <si>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</si>
  <si>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</si>
  <si>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</si>
  <si>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</si>
  <si>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</si>
  <si>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</si>
  <si>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</si>
  <si>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</si>
  <si>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</si>
  <si>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</si>
  <si>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</si>
  <si>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</si>
  <si>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</si>
  <si>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</si>
  <si>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</si>
  <si>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</si>
  <si>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</si>
  <si>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</si>
  <si>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</si>
  <si>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</si>
  <si>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</si>
  <si>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</si>
  <si>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</si>
  <si>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</si>
  <si>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</si>
  <si>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</si>
  <si>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</si>
  <si>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</si>
  <si>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</si>
  <si>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</si>
  <si>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</si>
  <si>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</si>
  <si>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</si>
  <si>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</si>
  <si>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</si>
  <si>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</si>
  <si>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</si>
  <si>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</si>
  <si>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</si>
  <si>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</si>
  <si>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</si>
  <si>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</si>
  <si>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</si>
  <si>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</si>
  <si>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</si>
  <si>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</si>
  <si>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</si>
  <si>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</si>
  <si>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</si>
  <si>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</si>
  <si>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</si>
  <si>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</si>
  <si>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</si>
  <si>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</si>
  <si>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</si>
  <si>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</si>
  <si>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</si>
  <si>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</si>
  <si>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</si>
  <si>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</si>
  <si>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</si>
  <si>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</si>
  <si>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</si>
  <si>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</si>
  <si>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</si>
  <si>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</si>
  <si>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</si>
  <si>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</si>
  <si>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</si>
  <si>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</si>
  <si>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</si>
  <si>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</si>
  <si>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</si>
  <si>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</si>
  <si>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</si>
  <si>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</si>
  <si>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</si>
  <si>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</si>
  <si>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</si>
  <si>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</si>
  <si>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</si>
  <si>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</si>
  <si>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</si>
  <si>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</si>
  <si>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</si>
  <si>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</si>
  <si>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</si>
  <si>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</si>
  <si>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</si>
  <si>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</si>
  <si>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</si>
  <si>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</si>
  <si>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</si>
  <si>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</si>
  <si>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</si>
  <si>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</si>
  <si>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</si>
  <si>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</si>
  <si>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</si>
  <si>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</si>
  <si>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</si>
  <si>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</si>
  <si>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</si>
  <si>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</si>
  <si>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</si>
  <si>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</si>
  <si>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</si>
  <si>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</si>
  <si>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</si>
  <si>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</si>
  <si>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</si>
  <si>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</si>
  <si>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</si>
  <si>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</si>
  <si>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</si>
  <si>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</si>
  <si>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</si>
  <si>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</si>
  <si>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</si>
  <si>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</si>
  <si>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</si>
  <si>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</si>
  <si>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</si>
  <si>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</si>
  <si>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</si>
  <si>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</si>
  <si>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</si>
  <si>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</si>
  <si>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</si>
  <si>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</si>
  <si>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</si>
  <si>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</si>
  <si>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</si>
  <si>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</si>
  <si>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</si>
  <si>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</si>
  <si>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</si>
  <si>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</si>
  <si>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</si>
  <si>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</si>
  <si>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</si>
  <si>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</si>
  <si>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</si>
  <si>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</si>
  <si>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</si>
  <si>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</si>
  <si>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</si>
  <si>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</si>
  <si>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</si>
  <si>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</si>
  <si>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</si>
  <si>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</si>
  <si>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</si>
  <si>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</si>
  <si>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</si>
  <si>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</si>
  <si>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</si>
  <si>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</si>
  <si>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</si>
  <si>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</si>
  <si>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</si>
  <si>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</si>
  <si>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</si>
  <si>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</si>
  <si>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</si>
  <si>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</si>
  <si>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</si>
  <si>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</si>
  <si>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</si>
  <si>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</si>
  <si>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</si>
  <si>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</si>
  <si>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</si>
  <si>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</si>
  <si>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</si>
  <si>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</si>
  <si>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</si>
  <si>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</si>
  <si>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</si>
  <si>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</si>
  <si>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</si>
  <si>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</si>
  <si>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</si>
  <si>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</si>
  <si>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</si>
  <si>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</si>
  <si>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</si>
  <si>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</si>
  <si>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</si>
  <si>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</si>
  <si>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</si>
  <si>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</si>
  <si>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</si>
  <si>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</si>
  <si>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</si>
  <si>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</si>
  <si>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</si>
  <si>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</si>
  <si>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</si>
  <si>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</si>
  <si>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</si>
  <si>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</si>
  <si>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</si>
  <si>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</si>
  <si>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</si>
  <si>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</si>
  <si>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</si>
  <si>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</si>
  <si>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</si>
  <si>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</si>
  <si>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</si>
  <si>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</si>
  <si>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</si>
  <si>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</si>
  <si>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</si>
  <si>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</si>
  <si>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</si>
  <si>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</si>
  <si>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</si>
  <si>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</si>
  <si>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</si>
  <si>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</si>
  <si>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</si>
  <si>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</si>
  <si>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</si>
  <si>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</si>
  <si>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</si>
  <si>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</si>
  <si>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</si>
  <si>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</si>
  <si>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</si>
  <si>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</si>
  <si>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</si>
  <si>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</si>
  <si>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</si>
  <si>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</si>
  <si>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</si>
  <si>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</si>
  <si>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</si>
  <si>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</si>
  <si>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</si>
  <si>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</si>
  <si>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</si>
  <si>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</si>
  <si>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</si>
  <si>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</si>
  <si>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</si>
  <si>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</si>
  <si>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</si>
  <si>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</si>
  <si>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</si>
  <si>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</si>
  <si>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</si>
  <si>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</si>
  <si>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</si>
  <si>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</si>
  <si>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</si>
  <si>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</si>
  <si>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</si>
  <si>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</si>
  <si>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</si>
  <si>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</si>
  <si>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</si>
  <si>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</si>
  <si>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</si>
  <si>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</si>
  <si>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</si>
  <si>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</si>
  <si>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</si>
  <si>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</si>
  <si>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</si>
  <si>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</si>
  <si>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</si>
  <si>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</si>
  <si>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</si>
  <si>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</si>
  <si>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</si>
  <si>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</si>
  <si>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</si>
  <si>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</si>
  <si>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</si>
  <si>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</si>
  <si>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</si>
  <si>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</si>
  <si>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</si>
  <si>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</si>
  <si>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</si>
  <si>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</si>
  <si>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</si>
  <si>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</si>
  <si>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</si>
  <si>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</si>
  <si>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</si>
  <si>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</si>
  <si>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</si>
  <si>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</si>
  <si>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</si>
  <si>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</si>
  <si>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</si>
  <si>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</si>
  <si>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</si>
  <si>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</si>
  <si>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</si>
  <si>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</si>
  <si>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</si>
  <si>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</si>
  <si>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</si>
  <si>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</si>
  <si>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</si>
  <si>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</si>
  <si>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</si>
  <si>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</si>
  <si>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</si>
  <si>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</si>
  <si>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</si>
  <si>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</si>
  <si>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</si>
  <si>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</si>
  <si>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</si>
  <si>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</si>
  <si>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</si>
  <si>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</si>
  <si>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</si>
  <si>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</si>
  <si>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</si>
  <si>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</si>
  <si>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</si>
  <si>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</si>
  <si>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</si>
  <si>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</si>
  <si>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</si>
  <si>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</si>
  <si>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</si>
  <si>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</si>
  <si>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</si>
  <si>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</si>
  <si>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</si>
  <si>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</si>
  <si>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</si>
  <si>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</si>
  <si>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</si>
  <si>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</si>
  <si>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</si>
  <si>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</si>
  <si>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</si>
  <si>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</si>
  <si>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</si>
  <si>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</si>
  <si>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</si>
  <si>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</si>
  <si>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</si>
  <si>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</si>
  <si>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</si>
  <si>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</si>
  <si>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</si>
  <si>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</si>
  <si>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</si>
  <si>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</si>
  <si>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</si>
  <si>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</si>
  <si>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</si>
  <si>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</si>
  <si>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</si>
  <si>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</si>
  <si>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</si>
  <si>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</si>
  <si>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</si>
  <si>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</si>
  <si>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</si>
  <si>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</si>
  <si>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</si>
  <si>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</si>
  <si>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</si>
  <si>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</si>
  <si>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</si>
  <si>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</si>
  <si>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</si>
  <si>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</si>
  <si>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</si>
  <si>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</si>
  <si>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</si>
  <si>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</si>
  <si>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</si>
  <si>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</si>
  <si>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</si>
  <si>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</si>
  <si>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</si>
  <si>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</si>
  <si>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</si>
  <si>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</si>
  <si>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</si>
  <si>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</si>
  <si>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</si>
  <si>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</si>
  <si>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</si>
  <si>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</si>
  <si>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</si>
  <si>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</si>
  <si>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</si>
  <si>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</si>
  <si>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</si>
  <si>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</si>
  <si>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</si>
  <si>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</si>
  <si>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</si>
  <si>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</si>
  <si>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</si>
  <si>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</si>
  <si>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</si>
  <si>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</si>
  <si>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</si>
  <si>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</si>
  <si>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</si>
  <si>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</si>
  <si>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</si>
  <si>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</si>
  <si>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</si>
  <si>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</si>
  <si>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</si>
  <si>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</si>
  <si>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</si>
  <si>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</si>
  <si>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</si>
  <si>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</si>
  <si>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</si>
  <si>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</si>
  <si>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</si>
  <si>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</si>
  <si>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</si>
  <si>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</si>
  <si>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</si>
  <si>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</si>
  <si>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</si>
  <si>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</si>
  <si>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</si>
  <si>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</si>
  <si>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</si>
  <si>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</si>
  <si>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</si>
  <si>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</si>
  <si>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</si>
  <si>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</si>
  <si>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</si>
  <si>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</si>
  <si>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</si>
  <si>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</si>
  <si>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</si>
  <si>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</si>
  <si>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</si>
  <si>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</si>
  <si>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</si>
  <si>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</si>
  <si>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</si>
  <si>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</si>
  <si>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</si>
  <si>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</si>
  <si>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</si>
  <si>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</si>
  <si>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</si>
  <si>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</si>
  <si>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</si>
  <si>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</si>
  <si>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</si>
  <si>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</si>
  <si>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</si>
  <si>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</si>
  <si>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</si>
  <si>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</si>
  <si>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</si>
  <si>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</si>
  <si>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</si>
  <si>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</si>
  <si>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</si>
  <si>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</si>
  <si>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</si>
  <si>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</si>
  <si>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</si>
  <si>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</si>
  <si>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</si>
  <si>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</si>
  <si>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</si>
  <si>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</si>
  <si>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</si>
  <si>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</si>
  <si>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</si>
  <si>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</si>
  <si>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</si>
  <si>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</si>
  <si>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</si>
  <si>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</si>
  <si>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</si>
  <si>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</si>
  <si>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</si>
  <si>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</si>
  <si>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</si>
  <si>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</si>
  <si>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</si>
  <si>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</si>
  <si>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</si>
  <si>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</si>
  <si>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</si>
  <si>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</si>
  <si>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</si>
  <si>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</si>
  <si>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</si>
  <si>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</si>
  <si>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</si>
  <si>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</si>
  <si>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</si>
  <si>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</si>
  <si>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</si>
  <si>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</si>
  <si>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</si>
  <si>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</si>
  <si>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</si>
  <si>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</si>
  <si>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</si>
  <si>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</si>
  <si>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</si>
  <si>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</si>
  <si>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</si>
  <si>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</si>
  <si>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</si>
  <si>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</si>
  <si>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</si>
  <si>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</si>
  <si>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</si>
  <si>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</si>
  <si>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</si>
  <si>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</si>
  <si>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</si>
  <si>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</si>
  <si>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</si>
  <si>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</si>
  <si>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</si>
  <si>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</si>
  <si>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</si>
  <si>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</si>
  <si>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</si>
  <si>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</si>
  <si>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</si>
  <si>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</si>
  <si>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</si>
  <si>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</si>
  <si>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</si>
  <si>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</si>
  <si>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</si>
  <si>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</si>
  <si>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</si>
  <si>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</si>
  <si>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</si>
  <si>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</si>
  <si>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</si>
  <si>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</si>
  <si>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</si>
  <si>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</si>
  <si>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</si>
  <si>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</si>
  <si>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</si>
  <si>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</si>
  <si>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</si>
  <si>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</si>
  <si>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</si>
  <si>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</si>
  <si>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</si>
  <si>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</si>
  <si>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</si>
  <si>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</si>
  <si>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</si>
  <si>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</si>
  <si>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</si>
  <si>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</si>
  <si>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</si>
  <si>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</si>
  <si>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</si>
  <si>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</si>
  <si>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</si>
  <si>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</si>
  <si>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</si>
  <si>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</si>
  <si>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</si>
  <si>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</si>
  <si>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</si>
  <si>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</si>
  <si>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</si>
  <si>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</si>
  <si>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</si>
  <si>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</si>
  <si>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</si>
  <si>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</si>
  <si>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</si>
  <si>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</si>
  <si>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</si>
  <si>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</si>
  <si>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</si>
  <si>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</si>
  <si>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</si>
  <si>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</si>
  <si>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</si>
  <si>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</si>
  <si>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</si>
  <si>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</si>
  <si>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</si>
  <si>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</si>
  <si>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</si>
  <si>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</si>
  <si>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</si>
  <si>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</si>
  <si>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</si>
  <si>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</si>
  <si>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</si>
  <si>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</si>
  <si>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</si>
  <si>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</si>
  <si>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</si>
  <si>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</si>
  <si>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</si>
  <si>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</si>
  <si>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</si>
  <si>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</si>
  <si>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</si>
  <si>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</si>
  <si>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</si>
  <si>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</si>
  <si>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</si>
  <si>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</si>
  <si>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</si>
  <si>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</si>
  <si>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</si>
  <si>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</si>
  <si>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</si>
  <si>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</si>
  <si>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</si>
  <si>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</si>
  <si>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</si>
  <si>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</si>
  <si>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</si>
  <si>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</si>
  <si>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</si>
  <si>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</si>
  <si>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</si>
  <si>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</si>
  <si>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</si>
  <si>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</si>
  <si>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</si>
  <si>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</si>
  <si>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</si>
  <si>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</si>
  <si>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</si>
  <si>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</si>
  <si>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</si>
  <si>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</si>
  <si>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</si>
  <si>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</si>
  <si>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</si>
  <si>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</si>
  <si>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</si>
  <si>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</si>
  <si>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</si>
  <si>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</si>
  <si>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</si>
  <si>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</si>
  <si>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</si>
  <si>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</si>
  <si>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</si>
  <si>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</si>
  <si>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</si>
  <si>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</si>
  <si>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</si>
  <si>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</si>
  <si>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</si>
  <si>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</si>
  <si>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</si>
  <si>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</si>
  <si>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</si>
  <si>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</si>
  <si>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</si>
  <si>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</si>
  <si>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</si>
  <si>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</si>
  <si>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</si>
  <si>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</si>
  <si>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</si>
  <si>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</si>
  <si>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</si>
  <si>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</si>
  <si>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</si>
  <si>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</si>
  <si>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</si>
  <si>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</si>
  <si>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</si>
  <si>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</si>
  <si>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</si>
  <si>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</si>
  <si>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</si>
  <si>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</si>
  <si>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</si>
  <si>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</si>
  <si>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</si>
  <si>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</si>
  <si>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</si>
  <si>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</si>
  <si>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</si>
  <si>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</si>
  <si>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</si>
  <si>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</si>
  <si>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</si>
  <si>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</si>
  <si>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</si>
  <si>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</si>
  <si>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</si>
  <si>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</si>
  <si>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</si>
  <si>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</si>
  <si>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</si>
  <si>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</si>
  <si>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</si>
  <si>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</si>
  <si>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</si>
  <si>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</si>
  <si>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</si>
  <si>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</si>
  <si>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</si>
  <si>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</si>
  <si>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</si>
  <si>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</si>
  <si>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</si>
  <si>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</si>
  <si>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</si>
  <si>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</si>
  <si>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</si>
  <si>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</si>
  <si>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</si>
  <si>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</si>
  <si>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</si>
  <si>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</si>
  <si>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</si>
  <si>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</si>
  <si>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</si>
  <si>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</si>
  <si>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</si>
  <si>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</si>
  <si>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</si>
  <si>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</si>
  <si>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</si>
  <si>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</si>
  <si>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</si>
  <si>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</si>
  <si>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</si>
  <si>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</si>
  <si>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</si>
  <si>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</si>
  <si>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</si>
  <si>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</si>
  <si>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</si>
  <si>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</si>
  <si>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</si>
  <si>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</si>
  <si>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</si>
  <si>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</si>
  <si>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</si>
  <si>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</si>
  <si>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</si>
  <si>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</si>
  <si>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</si>
  <si>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</si>
  <si>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</si>
  <si>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</si>
  <si>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</si>
  <si>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</si>
  <si>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</si>
  <si>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</si>
  <si>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</si>
  <si>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</si>
  <si>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</si>
  <si>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</si>
  <si>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</si>
  <si>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</si>
  <si>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</si>
  <si>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</si>
  <si>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</si>
  <si>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</si>
  <si>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</si>
  <si>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</si>
  <si>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</si>
  <si>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</si>
  <si>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</si>
  <si>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</si>
  <si>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</si>
  <si>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</si>
  <si>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</si>
  <si>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</si>
  <si>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</si>
  <si>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</si>
  <si>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</si>
  <si>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</si>
  <si>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</si>
  <si>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</si>
  <si>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</si>
  <si>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</si>
  <si>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</si>
  <si>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</si>
  <si>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</si>
  <si>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</si>
  <si>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</si>
  <si>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</si>
  <si>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</si>
  <si>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</si>
  <si>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</si>
  <si>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</si>
  <si>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</si>
  <si>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</si>
  <si>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</si>
  <si>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</si>
  <si>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</si>
  <si>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</si>
  <si>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</si>
  <si>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</si>
  <si>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</si>
  <si>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</si>
  <si>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</si>
  <si>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</si>
  <si>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</si>
  <si>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</si>
  <si>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</si>
  <si>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</si>
  <si>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</si>
  <si>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</si>
  <si>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</si>
  <si>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</si>
  <si>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</si>
  <si>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</si>
  <si>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</si>
  <si>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</si>
  <si>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</si>
  <si>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</si>
  <si>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</si>
  <si>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</si>
  <si>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</si>
  <si>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</si>
  <si>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</si>
  <si>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</si>
  <si>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</si>
  <si>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</si>
  <si>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</si>
  <si>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</si>
  <si>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</si>
  <si>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</si>
  <si>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</si>
  <si>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</si>
  <si>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</si>
  <si>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</si>
  <si>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</si>
  <si>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</si>
  <si>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</si>
  <si>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</si>
  <si>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</si>
  <si>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</si>
  <si>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</si>
  <si>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</si>
  <si>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</si>
  <si>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</si>
  <si>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</si>
  <si>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</si>
  <si>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</si>
  <si>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</si>
  <si>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</si>
  <si>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</si>
  <si>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</si>
  <si>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</si>
  <si>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</si>
  <si>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</si>
  <si>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</si>
  <si>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</si>
  <si>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</si>
  <si>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</si>
  <si>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</si>
  <si>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</si>
  <si>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</si>
  <si>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</si>
  <si>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</si>
  <si>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</si>
  <si>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</si>
  <si>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</si>
  <si>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</si>
  <si>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</si>
  <si>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</si>
  <si>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</si>
  <si>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</si>
  <si>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</si>
  <si>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</si>
  <si>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</si>
  <si>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</si>
  <si>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</si>
  <si>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</si>
  <si>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</si>
  <si>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</si>
  <si>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</si>
  <si>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</si>
  <si>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</si>
  <si>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</si>
  <si>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</si>
  <si>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</si>
  <si>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</si>
  <si>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</si>
  <si>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</si>
  <si>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</si>
  <si>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</si>
  <si>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</si>
  <si>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</si>
  <si>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</si>
  <si>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</si>
  <si>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</si>
  <si>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</si>
  <si>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</si>
  <si>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</si>
  <si>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</si>
  <si>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</si>
  <si>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</si>
  <si>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</si>
  <si>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</si>
  <si>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</si>
  <si>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</si>
  <si>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</si>
  <si>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</si>
  <si>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</si>
  <si>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</si>
  <si>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</si>
  <si>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</si>
  <si>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</si>
  <si>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</si>
  <si>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</si>
  <si>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</si>
  <si>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</si>
  <si>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</si>
  <si>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</si>
  <si>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</si>
  <si>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</si>
  <si>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</si>
  <si>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</si>
  <si>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</si>
  <si>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</si>
  <si>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</si>
  <si>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</si>
  <si>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</si>
  <si>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</si>
  <si>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</si>
  <si>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</si>
  <si>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</si>
  <si>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</si>
  <si>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</si>
  <si>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</si>
  <si>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</si>
  <si>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</si>
  <si>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</si>
  <si>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</si>
  <si>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</si>
  <si>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</si>
  <si>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</si>
  <si>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</si>
  <si>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</si>
  <si>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</si>
  <si>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</si>
  <si>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</si>
  <si>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</si>
  <si>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</si>
  <si>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</si>
  <si>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</si>
  <si>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</si>
  <si>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</si>
  <si>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</si>
  <si>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</si>
  <si>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</si>
  <si>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</si>
  <si>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</si>
  <si>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</si>
  <si>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</si>
  <si>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</si>
  <si>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</si>
  <si>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</si>
  <si>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</si>
  <si>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</si>
  <si>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</si>
  <si>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</si>
  <si>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</si>
  <si>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</si>
  <si>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</si>
  <si>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</si>
  <si>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</si>
  <si>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</si>
  <si>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</si>
  <si>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</si>
  <si>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</si>
  <si>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</si>
  <si>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</si>
  <si>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</si>
  <si>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</si>
  <si>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</si>
  <si>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</si>
  <si>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</si>
  <si>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</si>
  <si>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</si>
  <si>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</si>
  <si>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</si>
  <si>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</si>
  <si>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</si>
  <si>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</si>
  <si>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</si>
  <si>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</si>
  <si>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</si>
  <si>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</si>
  <si>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</si>
  <si>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</si>
  <si>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</si>
  <si>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</si>
  <si>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</si>
  <si>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</si>
  <si>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</si>
  <si>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</si>
  <si>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</si>
  <si>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</si>
  <si>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</si>
  <si>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</si>
  <si>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</si>
  <si>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</si>
  <si>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</si>
  <si>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</si>
  <si>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</si>
  <si>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</si>
  <si>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</si>
  <si>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</si>
  <si>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</si>
  <si>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</si>
  <si>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</si>
  <si>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</si>
  <si>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</si>
  <si>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</si>
  <si>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</si>
  <si>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</si>
  <si>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</si>
  <si>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</si>
  <si>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</si>
  <si>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</si>
  <si>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</si>
  <si>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</si>
  <si>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</si>
  <si>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</si>
  <si>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</si>
  <si>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</si>
  <si>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</si>
  <si>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</si>
  <si>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</si>
  <si>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</si>
  <si>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</si>
  <si>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</si>
  <si>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</si>
  <si>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</si>
  <si>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</si>
  <si>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</si>
  <si>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</si>
  <si>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</si>
  <si>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</si>
  <si>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</si>
  <si>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</si>
  <si>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</si>
  <si>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</si>
  <si>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</si>
  <si>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</si>
  <si>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</si>
  <si>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</si>
  <si>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</si>
  <si>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</si>
  <si>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</si>
  <si>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</si>
  <si>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</si>
  <si>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</si>
  <si>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</si>
  <si>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</si>
  <si>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</si>
  <si>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</si>
  <si>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</si>
  <si>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</si>
  <si>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</si>
  <si>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</si>
  <si>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</si>
  <si>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</si>
  <si>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</si>
  <si>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</si>
  <si>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</si>
  <si>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</si>
  <si>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</si>
  <si>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</si>
  <si>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</si>
  <si>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</si>
  <si>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</si>
  <si>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</si>
  <si>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</si>
  <si>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</si>
  <si>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</si>
  <si>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</si>
  <si>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</si>
  <si>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</si>
  <si>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</si>
  <si>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</si>
  <si>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</si>
  <si>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</si>
  <si>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</si>
  <si>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</si>
  <si>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</si>
  <si>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</si>
  <si>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</si>
  <si>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</si>
  <si>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</si>
  <si>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</si>
  <si>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</si>
  <si>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</si>
  <si>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</si>
  <si>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</si>
  <si>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</si>
  <si>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</si>
  <si>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</si>
  <si>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</si>
  <si>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</si>
  <si>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</si>
  <si>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</si>
  <si>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</si>
  <si>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</si>
  <si>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</si>
  <si>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</si>
  <si>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</si>
  <si>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</si>
  <si>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</si>
  <si>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</si>
  <si>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</si>
  <si>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</si>
  <si>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</si>
  <si>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</si>
  <si>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</si>
  <si>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</si>
  <si>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</si>
  <si>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</si>
  <si>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</si>
  <si>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</si>
  <si>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</si>
  <si>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</si>
  <si>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</si>
  <si>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</si>
  <si>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</si>
  <si>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</si>
  <si>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</si>
  <si>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</si>
  <si>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</si>
  <si>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</si>
  <si>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</si>
  <si>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</si>
  <si>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</si>
  <si>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</si>
  <si>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</si>
  <si>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</si>
  <si>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</si>
  <si>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</si>
  <si>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</si>
  <si>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</si>
  <si>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</si>
  <si>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</si>
  <si>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</si>
  <si>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</si>
  <si>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</si>
  <si>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</si>
  <si>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</si>
  <si>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</si>
  <si>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</si>
  <si>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</si>
  <si>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</si>
  <si>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</si>
  <si>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</si>
  <si>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</si>
  <si>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</si>
  <si>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</si>
  <si>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</si>
  <si>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</si>
  <si>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</si>
  <si>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</si>
  <si>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</si>
  <si>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</si>
  <si>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</si>
  <si>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</si>
  <si>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</si>
  <si>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</si>
  <si>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</si>
  <si>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</si>
  <si>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</si>
  <si>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</si>
  <si>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</si>
  <si>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</si>
  <si>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</si>
  <si>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</si>
  <si>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</si>
  <si>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</si>
  <si>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</si>
  <si>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</si>
  <si>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</si>
  <si>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</si>
  <si>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</si>
  <si>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</si>
  <si>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</si>
  <si>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</si>
  <si>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</si>
  <si>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</si>
  <si>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</si>
  <si>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</si>
  <si>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</si>
  <si>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</si>
  <si>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</si>
  <si>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</si>
  <si>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</si>
  <si>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</si>
  <si>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</si>
  <si>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</si>
  <si>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</si>
  <si>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</si>
  <si>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</si>
  <si>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</si>
  <si>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</si>
  <si>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</si>
  <si>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</si>
  <si>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</si>
  <si>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</si>
  <si>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</si>
  <si>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</si>
  <si>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</si>
  <si>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</si>
  <si>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</si>
  <si>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</si>
  <si>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</si>
  <si>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</si>
  <si>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</si>
  <si>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</si>
  <si>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</si>
  <si>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</si>
  <si>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</si>
  <si>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</si>
  <si>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</si>
  <si>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</si>
  <si>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</si>
  <si>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</si>
  <si>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</si>
  <si>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</si>
  <si>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</si>
  <si>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</si>
  <si>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</si>
  <si>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</si>
  <si>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</si>
  <si>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</si>
  <si>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</si>
  <si>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</si>
  <si>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</si>
  <si>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</si>
  <si>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</si>
  <si>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</si>
  <si>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</si>
  <si>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</si>
  <si>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</si>
  <si>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</si>
  <si>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</si>
  <si>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</si>
  <si>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</si>
  <si>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</si>
  <si>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</si>
  <si>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</si>
  <si>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</si>
  <si>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</si>
  <si>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</si>
  <si>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</si>
  <si>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</si>
  <si>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</si>
  <si>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</si>
  <si>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</si>
  <si>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</si>
  <si>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</si>
  <si>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</si>
  <si>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</si>
  <si>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</si>
  <si>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</si>
  <si>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</si>
  <si>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</si>
  <si>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</si>
  <si>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</si>
  <si>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</si>
  <si>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</si>
  <si>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</si>
  <si>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</si>
  <si>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</si>
  <si>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</si>
  <si>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</si>
  <si>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</si>
  <si>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</si>
  <si>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</si>
  <si>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</si>
  <si>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</si>
  <si>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</si>
  <si>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</si>
  <si>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</si>
  <si>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</si>
  <si>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</si>
  <si>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</si>
  <si>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</si>
  <si>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</si>
  <si>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</si>
  <si>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</si>
  <si>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</si>
  <si>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</si>
  <si>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</si>
  <si>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</si>
  <si>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</si>
  <si>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</si>
  <si>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</si>
  <si>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</si>
  <si>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</si>
  <si>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</si>
  <si>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</si>
  <si>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</si>
  <si>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</si>
  <si>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</si>
  <si>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</si>
  <si>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</si>
  <si>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</si>
  <si>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</si>
  <si>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</si>
  <si>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</si>
  <si>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</si>
  <si>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</si>
  <si>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</si>
  <si>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</si>
  <si>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</si>
  <si>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</si>
  <si>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</si>
  <si>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</si>
  <si>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</si>
  <si>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</si>
  <si>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</si>
  <si>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</si>
  <si>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</si>
  <si>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</si>
  <si>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</si>
  <si>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</si>
  <si>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</si>
  <si>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</si>
  <si>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</si>
  <si>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</si>
  <si>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</si>
  <si>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</si>
  <si>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</si>
  <si>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</si>
  <si>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</si>
  <si>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</si>
  <si>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</si>
  <si>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</si>
  <si>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</si>
  <si>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</si>
  <si>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</si>
  <si>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</si>
  <si>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</si>
  <si>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</si>
  <si>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</si>
  <si>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</si>
  <si>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</si>
  <si>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</si>
  <si>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</si>
  <si>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</si>
  <si>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</si>
  <si>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</si>
  <si>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</si>
  <si>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</si>
  <si>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</si>
  <si>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</si>
  <si>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</si>
  <si>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</si>
  <si>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</si>
  <si>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</si>
  <si>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</si>
  <si>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</si>
  <si>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</si>
  <si>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</si>
  <si>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</si>
  <si>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</si>
  <si>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</si>
  <si>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</si>
  <si>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</si>
  <si>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</si>
  <si>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</si>
  <si>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</si>
  <si>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</si>
  <si>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</si>
  <si>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</si>
  <si>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</si>
  <si>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</si>
  <si>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</si>
  <si>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</si>
  <si>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</si>
  <si>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</si>
  <si>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</si>
  <si>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</si>
  <si>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</si>
  <si>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</si>
  <si>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</si>
  <si>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</si>
  <si>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</si>
  <si>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</si>
  <si>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</si>
  <si>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</si>
  <si>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</si>
  <si>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</si>
  <si>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</si>
  <si>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</si>
  <si>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</si>
  <si>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</si>
  <si>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</si>
  <si>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</si>
  <si>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</si>
  <si>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</si>
  <si>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</si>
  <si>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</si>
  <si>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</si>
  <si>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</si>
  <si>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</si>
  <si>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</si>
  <si>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</si>
  <si>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</si>
  <si>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</si>
  <si>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</si>
  <si>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</si>
  <si>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</si>
  <si>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</si>
  <si>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</si>
  <si>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</si>
  <si>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</si>
  <si>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</si>
  <si>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</si>
  <si>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</si>
  <si>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</si>
  <si>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</si>
  <si>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</si>
  <si>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</si>
  <si>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</si>
  <si>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</si>
  <si>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</si>
  <si>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</si>
  <si>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</si>
  <si>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</si>
  <si>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</si>
  <si>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</si>
  <si>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</si>
  <si>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</si>
  <si>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</si>
  <si>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</si>
  <si>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</si>
  <si>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</si>
  <si>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</si>
  <si>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</si>
  <si>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</si>
  <si>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</si>
  <si>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</si>
  <si>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</si>
  <si>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</si>
  <si>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</si>
  <si>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</si>
  <si>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</si>
  <si>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</si>
  <si>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</si>
  <si>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</si>
  <si>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</si>
  <si>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</si>
  <si>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</si>
  <si>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</si>
  <si>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</si>
  <si>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</si>
  <si>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</si>
  <si>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</si>
  <si>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</si>
  <si>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</si>
  <si>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</si>
  <si>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</si>
  <si>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</si>
  <si>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</si>
  <si>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</si>
  <si>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</si>
  <si>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</si>
  <si>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</si>
  <si>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</si>
  <si>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</si>
  <si>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</si>
  <si>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</si>
  <si>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</si>
  <si>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</si>
  <si>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</si>
  <si>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</si>
  <si>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</si>
  <si>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</si>
  <si>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</si>
  <si>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</si>
  <si>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</si>
  <si>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</si>
  <si>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</si>
  <si>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</si>
  <si>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</si>
  <si>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</si>
  <si>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</si>
  <si>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</si>
  <si>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</si>
  <si>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</si>
  <si>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</si>
  <si>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</si>
  <si>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</si>
  <si>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</si>
  <si>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</si>
  <si>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</si>
  <si>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</si>
  <si>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</si>
  <si>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</si>
  <si>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</si>
  <si>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</si>
  <si>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</si>
  <si>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</si>
  <si>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</si>
  <si>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</si>
  <si>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</si>
  <si>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</si>
  <si>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</si>
  <si>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</si>
  <si>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</si>
  <si>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</si>
  <si>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</si>
  <si>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</si>
  <si>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</si>
  <si>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</si>
  <si>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</si>
  <si>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</si>
  <si>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</si>
  <si>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</si>
  <si>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</si>
  <si>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</si>
  <si>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</si>
  <si>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</si>
  <si>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</si>
  <si>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</si>
  <si>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</si>
  <si>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</si>
  <si>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</si>
  <si>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</si>
  <si>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</si>
  <si>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</si>
  <si>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</si>
  <si>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</si>
  <si>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</si>
  <si>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</si>
  <si>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</si>
  <si>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</si>
  <si>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</si>
  <si>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</si>
  <si>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</si>
  <si>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</si>
  <si>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</si>
  <si>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</si>
  <si>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</si>
  <si>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</si>
  <si>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</si>
  <si>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</si>
  <si>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</si>
  <si>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</si>
  <si>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</si>
  <si>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</si>
  <si>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</si>
  <si>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</si>
  <si>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</si>
  <si>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</si>
  <si>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</si>
  <si>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</si>
  <si>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</si>
  <si>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</si>
  <si>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</si>
  <si>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</si>
  <si>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</si>
  <si>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</si>
  <si>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</si>
  <si>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</si>
  <si>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</si>
  <si>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</si>
  <si>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</si>
  <si>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</si>
  <si>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</si>
  <si>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</si>
  <si>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</si>
  <si>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</si>
  <si>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</si>
  <si>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</si>
  <si>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</si>
  <si>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</si>
  <si>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</si>
  <si>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</si>
  <si>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</si>
  <si>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</si>
  <si>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</si>
  <si>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</si>
  <si>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</si>
  <si>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</si>
  <si>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</si>
  <si>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</si>
  <si>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</si>
  <si>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</si>
  <si>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</si>
  <si>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</si>
  <si>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</si>
  <si>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</si>
  <si>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</si>
  <si>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</si>
  <si>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</si>
  <si>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</si>
  <si>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</si>
  <si>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</si>
  <si>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</si>
  <si>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</si>
  <si>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</si>
  <si>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</si>
  <si>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</si>
  <si>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</si>
  <si>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</si>
  <si>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</si>
  <si>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</si>
  <si>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</si>
  <si>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</si>
  <si>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</si>
  <si>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</si>
  <si>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</si>
  <si>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</si>
  <si>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</si>
  <si>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</si>
  <si>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</si>
  <si>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</si>
  <si>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</si>
  <si>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</si>
  <si>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</si>
  <si>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</si>
  <si>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</si>
  <si>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</si>
  <si>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</si>
  <si>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</si>
  <si>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</si>
  <si>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</si>
  <si>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</si>
  <si>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</si>
  <si>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</si>
  <si>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</si>
  <si>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</si>
  <si>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</si>
  <si>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</si>
  <si>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</si>
  <si>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</si>
  <si>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</si>
  <si>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</si>
  <si>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</si>
  <si>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</si>
  <si>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</si>
  <si>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</si>
  <si>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</si>
  <si>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</si>
  <si>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</si>
  <si>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</si>
  <si>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</si>
  <si>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</si>
  <si>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</si>
  <si>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</si>
  <si>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</si>
  <si>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</si>
  <si>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</si>
  <si>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</si>
  <si>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</si>
  <si>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</si>
  <si>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</si>
  <si>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</si>
  <si>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</si>
  <si>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</si>
  <si>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</si>
  <si>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</si>
  <si>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</si>
  <si>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</si>
  <si>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</si>
  <si>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</si>
  <si>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</si>
  <si>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</si>
  <si>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</si>
  <si>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</si>
  <si>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</si>
  <si>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</si>
  <si>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</si>
  <si>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</si>
  <si>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</si>
  <si>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</si>
  <si>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</si>
  <si>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</si>
  <si>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</si>
  <si>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</si>
  <si>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</si>
  <si>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</si>
  <si>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</si>
  <si>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</si>
  <si>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</si>
  <si>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</si>
  <si>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</si>
  <si>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</si>
  <si>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</si>
  <si>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</si>
  <si>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</si>
  <si>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</si>
  <si>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</si>
  <si>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</si>
  <si>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</si>
  <si>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</si>
  <si>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</si>
  <si>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</si>
  <si>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</si>
  <si>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</si>
  <si>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</si>
  <si>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</si>
  <si>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</si>
  <si>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</si>
  <si>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</si>
  <si>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</si>
  <si>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</si>
  <si>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</si>
  <si>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</si>
  <si>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</si>
  <si>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</si>
  <si>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</si>
  <si>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</si>
  <si>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</si>
  <si>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</si>
  <si>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</si>
  <si>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</si>
  <si>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</si>
  <si>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</si>
  <si>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</si>
  <si>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</si>
  <si>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</si>
  <si>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</si>
  <si>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</si>
  <si>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</si>
  <si>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</si>
  <si>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</si>
  <si>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</si>
  <si>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</si>
  <si>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</si>
  <si>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</si>
  <si>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</si>
  <si>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</si>
  <si>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</si>
  <si>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</si>
  <si>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</si>
  <si>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</si>
  <si>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</si>
  <si>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</si>
  <si>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</si>
  <si>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</si>
  <si>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</si>
  <si>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</si>
  <si>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</si>
  <si>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</si>
  <si>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</si>
  <si>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</si>
  <si>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</si>
  <si>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</si>
  <si>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</si>
  <si>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</si>
  <si>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</si>
  <si>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</si>
  <si>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</si>
  <si>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</si>
  <si>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</si>
  <si>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</si>
  <si>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</si>
  <si>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</si>
  <si>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</si>
  <si>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</si>
  <si>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</si>
  <si>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</si>
  <si>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</si>
  <si>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</si>
  <si>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</si>
  <si>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</si>
  <si>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</si>
  <si>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</si>
  <si>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</si>
  <si>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</si>
  <si>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</si>
  <si>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</si>
  <si>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</si>
  <si>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</si>
  <si>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</si>
  <si>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</si>
  <si>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</si>
  <si>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</si>
  <si>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</si>
  <si>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</si>
  <si>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</si>
  <si>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</si>
  <si>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</si>
  <si>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</si>
  <si>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</si>
  <si>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</si>
  <si>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</si>
  <si>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</si>
  <si>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</si>
  <si>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</si>
  <si>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</si>
  <si>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</si>
  <si>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</si>
  <si>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</si>
  <si>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</si>
  <si>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</si>
  <si>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</si>
  <si>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</si>
  <si>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</si>
  <si>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</si>
  <si>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</si>
  <si>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</si>
  <si>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</si>
  <si>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</si>
  <si>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</si>
  <si>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</si>
  <si>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</si>
  <si>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</si>
  <si>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</si>
  <si>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</si>
  <si>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</si>
  <si>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</si>
  <si>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</si>
  <si>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</si>
  <si>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</si>
  <si>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</si>
  <si>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</si>
  <si>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</si>
  <si>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</si>
  <si>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</si>
  <si>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</si>
  <si>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</si>
  <si>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</si>
  <si>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</si>
  <si>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</si>
  <si>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</si>
  <si>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</si>
  <si>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</si>
  <si>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</si>
  <si>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</si>
  <si>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</si>
  <si>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</si>
  <si>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</si>
  <si>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</si>
  <si>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</si>
  <si>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</si>
  <si>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</si>
  <si>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</si>
  <si>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</si>
  <si>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</si>
  <si>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</si>
  <si>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</si>
  <si>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</si>
  <si>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</si>
  <si>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</si>
  <si>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</si>
  <si>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</si>
  <si>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</si>
  <si>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</si>
  <si>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</si>
  <si>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</si>
  <si>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</si>
  <si>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</si>
  <si>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</si>
  <si>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</si>
  <si>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</si>
  <si>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</si>
  <si>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</si>
  <si>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</si>
  <si>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</si>
  <si>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</si>
  <si>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</si>
  <si>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</si>
  <si>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</si>
  <si>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</si>
  <si>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</si>
  <si>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</si>
  <si>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</si>
  <si>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</si>
  <si>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</si>
  <si>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</si>
  <si>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</si>
  <si>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</si>
  <si>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</si>
  <si>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</si>
  <si>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</si>
  <si>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</si>
  <si>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</si>
  <si>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</si>
  <si>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</si>
  <si>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</si>
  <si>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</si>
  <si>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</si>
  <si>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</si>
  <si>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</si>
  <si>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</si>
  <si>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</si>
  <si>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</si>
  <si>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</si>
  <si>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</si>
  <si>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</si>
  <si>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</si>
  <si>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</si>
  <si>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</si>
  <si>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</si>
  <si>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</si>
  <si>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</si>
  <si>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</si>
  <si>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</si>
  <si>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</si>
  <si>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</si>
  <si>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</si>
  <si>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</si>
  <si>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</si>
  <si>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</si>
  <si>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</si>
  <si>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</si>
  <si>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</si>
  <si>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</si>
  <si>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</si>
  <si>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</si>
  <si>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</si>
  <si>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</si>
  <si>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</si>
  <si>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</si>
  <si>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</si>
  <si>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</si>
  <si>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</si>
  <si>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</si>
  <si>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</si>
  <si>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</si>
  <si>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</si>
  <si>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</si>
  <si>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</si>
  <si>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</si>
  <si>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</si>
  <si>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</si>
  <si>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</si>
  <si>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</si>
  <si>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</si>
  <si>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</si>
  <si>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</si>
  <si>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</si>
  <si>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</si>
  <si>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</si>
  <si>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</si>
  <si>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</si>
  <si>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</si>
  <si>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</si>
  <si>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</si>
  <si>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</si>
  <si>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</si>
  <si>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</si>
  <si>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</si>
  <si>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</si>
  <si>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</si>
  <si>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</si>
  <si>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</si>
  <si>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</si>
  <si>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</si>
  <si>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</si>
  <si>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</si>
  <si>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</si>
  <si>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</si>
  <si>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</si>
  <si>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</si>
  <si>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</si>
  <si>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</si>
  <si>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</si>
  <si>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</si>
  <si>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</si>
  <si>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</si>
  <si>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</si>
  <si>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</si>
  <si>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</si>
  <si>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</si>
  <si>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</si>
  <si>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</si>
  <si>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</si>
  <si>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</si>
  <si>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</si>
  <si>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</si>
  <si>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</si>
  <si>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</si>
  <si>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</si>
  <si>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</si>
  <si>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</si>
  <si>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</si>
  <si>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</si>
  <si>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</si>
  <si>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</si>
  <si>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</si>
  <si>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</si>
  <si>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</si>
  <si>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</si>
  <si>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</si>
  <si>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</si>
  <si>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</si>
  <si>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</si>
  <si>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</si>
  <si>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</si>
  <si>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</si>
  <si>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</si>
  <si>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</si>
  <si>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</si>
  <si>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</si>
  <si>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</si>
  <si>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</si>
  <si>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</si>
  <si>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</si>
  <si>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</si>
  <si>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</si>
  <si>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</si>
  <si>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</si>
  <si>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</si>
  <si>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</si>
  <si>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</si>
  <si>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</si>
  <si>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</si>
  <si>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</si>
  <si>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</si>
  <si>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</si>
  <si>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</si>
  <si>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</si>
  <si>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</si>
  <si>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</si>
  <si>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</si>
  <si>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</si>
  <si>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</si>
  <si>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</si>
  <si>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</si>
  <si>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</si>
  <si>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</si>
  <si>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</si>
  <si>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</si>
  <si>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</si>
  <si>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</si>
  <si>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</si>
  <si>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</si>
  <si>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</si>
  <si>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</si>
  <si>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</si>
  <si>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</si>
  <si>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</si>
  <si>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</si>
  <si>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</si>
  <si>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</si>
  <si>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</si>
  <si>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</si>
  <si>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</si>
  <si>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</si>
  <si>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</si>
  <si>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</si>
  <si>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</si>
  <si>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</si>
  <si>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</si>
  <si>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</si>
  <si>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</si>
  <si>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</si>
  <si>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</si>
  <si>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</si>
  <si>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</si>
  <si>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</si>
  <si>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</si>
  <si>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</si>
  <si>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</si>
  <si>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</si>
  <si>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</si>
  <si>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</si>
  <si>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</si>
  <si>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</si>
  <si>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</si>
  <si>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</si>
  <si>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</si>
  <si>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</si>
  <si>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</si>
  <si>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</si>
  <si>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</si>
  <si>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</si>
  <si>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</si>
  <si>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</si>
  <si>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</si>
  <si>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</si>
  <si>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</si>
  <si>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</si>
  <si>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</si>
  <si>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</si>
  <si>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</si>
  <si>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</si>
  <si>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</si>
  <si>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</si>
  <si>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</si>
  <si>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</si>
  <si>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</si>
  <si>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</si>
  <si>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</si>
  <si>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</si>
  <si>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</si>
  <si>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</si>
  <si>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</si>
  <si>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</si>
  <si>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</si>
  <si>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</si>
  <si>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</si>
  <si>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</si>
  <si>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</si>
  <si>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</si>
  <si>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</si>
  <si>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</si>
  <si>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</si>
  <si>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</si>
  <si>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</si>
  <si>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</si>
  <si>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</si>
  <si>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</si>
  <si>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</si>
  <si>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</si>
  <si>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</si>
  <si>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</si>
  <si>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</si>
  <si>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</si>
  <si>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</si>
  <si>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</si>
  <si>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</si>
  <si>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</si>
  <si>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</si>
  <si>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</si>
  <si>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</si>
  <si>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</si>
  <si>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</si>
  <si>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</si>
  <si>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</si>
  <si>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</si>
  <si>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</si>
  <si>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</si>
  <si>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</si>
  <si>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</si>
  <si>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</si>
  <si>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</si>
  <si>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</si>
  <si>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</si>
  <si>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</si>
  <si>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</si>
  <si>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</si>
  <si>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</si>
  <si>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</si>
  <si>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</si>
  <si>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</si>
  <si>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</si>
  <si>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</si>
  <si>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</si>
  <si>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</si>
  <si>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</si>
  <si>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</si>
  <si>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</si>
  <si>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</si>
  <si>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</si>
  <si>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</si>
  <si>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</si>
  <si>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</si>
  <si>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</si>
  <si>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</si>
  <si>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</si>
  <si>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</si>
  <si>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</si>
  <si>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</si>
  <si>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</si>
  <si>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</si>
  <si>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</si>
  <si>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</si>
  <si>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</si>
  <si>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</si>
  <si>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</si>
  <si>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</si>
  <si>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</si>
  <si>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</si>
  <si>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</si>
  <si>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</si>
  <si>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</si>
  <si>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</si>
  <si>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</si>
  <si>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</si>
  <si>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</si>
  <si>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</si>
  <si>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</si>
  <si>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</si>
  <si>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</si>
  <si>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</si>
  <si>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</si>
  <si>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</si>
  <si>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</si>
  <si>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</si>
  <si>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</si>
  <si>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</si>
  <si>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</si>
  <si>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</si>
  <si>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</si>
  <si>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</si>
  <si>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</si>
  <si>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</si>
  <si>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</si>
  <si>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</si>
  <si>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</si>
  <si>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</si>
  <si>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</si>
  <si>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</si>
  <si>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</si>
  <si>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</si>
  <si>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</si>
  <si>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</si>
  <si>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</si>
  <si>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</si>
  <si>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</si>
  <si>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</si>
  <si>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</si>
  <si>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</si>
  <si>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</si>
  <si>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</si>
  <si>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</si>
  <si>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</si>
  <si>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</si>
  <si>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</si>
  <si>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</si>
  <si>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</si>
  <si>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</si>
  <si>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</si>
  <si>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</si>
  <si>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</si>
  <si>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</si>
  <si>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</si>
  <si>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</si>
  <si>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</si>
  <si>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</si>
  <si>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</si>
  <si>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</si>
  <si>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</si>
  <si>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</si>
  <si>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</si>
  <si>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</si>
  <si>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</si>
  <si>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</si>
  <si>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</si>
  <si>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</si>
  <si>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</si>
  <si>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</si>
  <si>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</si>
  <si>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</si>
  <si>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</si>
  <si>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</si>
  <si>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</si>
  <si>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</si>
  <si>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</si>
  <si>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</si>
  <si>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</si>
  <si>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</si>
  <si>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</si>
  <si>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</si>
  <si>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</si>
  <si>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</si>
  <si>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</si>
  <si>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</si>
  <si>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</si>
  <si>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</si>
  <si>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</si>
  <si>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</si>
  <si>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</si>
  <si>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</si>
  <si>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</si>
  <si>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</si>
  <si>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</si>
  <si>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</si>
  <si>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</si>
  <si>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</si>
  <si>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</si>
  <si>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</si>
  <si>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</si>
  <si>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</si>
  <si>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</si>
  <si>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</si>
  <si>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</si>
  <si>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</si>
  <si>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</si>
  <si>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</si>
  <si>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</si>
  <si>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</si>
  <si>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</si>
  <si>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</si>
  <si>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</si>
  <si>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</si>
  <si>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</si>
  <si>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</si>
  <si>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</si>
  <si>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</si>
  <si>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</si>
  <si>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</si>
  <si>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</si>
  <si>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</si>
  <si>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</si>
  <si>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</si>
  <si>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</si>
  <si>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</si>
  <si>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</si>
  <si>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</si>
  <si>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</si>
  <si>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</si>
  <si>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</si>
  <si>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</si>
  <si>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</si>
  <si>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</si>
  <si>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</si>
  <si>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</si>
  <si>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</si>
  <si>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</si>
  <si>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</si>
  <si>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</si>
  <si>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</si>
  <si>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</si>
  <si>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</si>
  <si>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</si>
  <si>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</si>
  <si>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</si>
  <si>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</si>
  <si>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</si>
  <si>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</si>
  <si>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</si>
  <si>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</si>
  <si>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</si>
  <si>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</si>
  <si>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</si>
  <si>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</si>
  <si>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</si>
  <si>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</si>
  <si>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</si>
  <si>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</si>
  <si>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</si>
  <si>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</si>
  <si>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</si>
  <si>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</si>
  <si>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</si>
  <si>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</si>
  <si>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</si>
  <si>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</si>
  <si>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</si>
  <si>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</si>
  <si>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</si>
  <si>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</si>
  <si>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</si>
  <si>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</si>
  <si>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</si>
  <si>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</si>
  <si>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</si>
  <si>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</si>
  <si>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</si>
  <si>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</si>
  <si>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</si>
  <si>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</si>
  <si>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</si>
  <si>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</si>
  <si>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</si>
  <si>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</si>
  <si>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</si>
  <si>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</si>
  <si>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</si>
  <si>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</si>
  <si>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</si>
  <si>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</si>
  <si>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</si>
  <si>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</si>
  <si>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</si>
  <si>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</si>
  <si>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</si>
  <si>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</si>
  <si>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</si>
  <si>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</si>
  <si>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</si>
  <si>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</si>
  <si>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</si>
  <si>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</si>
  <si>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</si>
  <si>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</si>
  <si>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</si>
  <si>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</si>
  <si>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</si>
  <si>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</si>
  <si>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</si>
  <si>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</si>
  <si>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</si>
  <si>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</si>
  <si>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</si>
  <si>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</si>
  <si>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</si>
  <si>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</si>
  <si>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</si>
  <si>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</si>
  <si>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</si>
  <si>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</si>
  <si>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</si>
  <si>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</si>
  <si>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</si>
  <si>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</si>
  <si>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</si>
  <si>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</si>
  <si>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</si>
  <si>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</si>
  <si>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</si>
  <si>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</si>
  <si>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</si>
  <si>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</si>
  <si>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</si>
  <si>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</si>
  <si>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</si>
  <si>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</si>
  <si>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</si>
  <si>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</si>
  <si>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</si>
  <si>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</si>
  <si>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</si>
  <si>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</si>
  <si>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</si>
  <si>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</si>
  <si>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</si>
  <si>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</si>
  <si>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</si>
  <si>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</si>
  <si>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</si>
  <si>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</si>
  <si>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</si>
  <si>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</si>
  <si>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</si>
  <si>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</si>
  <si>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</si>
  <si>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</si>
  <si>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</si>
  <si>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</si>
  <si>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</si>
  <si>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</si>
  <si>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</si>
  <si>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</si>
  <si>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</si>
  <si>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</si>
  <si>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</si>
  <si>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</si>
  <si>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</si>
  <si>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</si>
  <si>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</si>
  <si>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</si>
  <si>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</si>
  <si>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</si>
  <si>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</si>
  <si>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</si>
  <si>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</si>
  <si>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</si>
  <si>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</si>
  <si>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</si>
  <si>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</si>
  <si>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</si>
  <si>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</si>
  <si>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</si>
  <si>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</si>
  <si>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</si>
  <si>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</si>
  <si>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</si>
  <si>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</si>
  <si>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</si>
  <si>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</si>
  <si>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</si>
  <si>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</si>
  <si>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</si>
  <si>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</si>
  <si>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</si>
  <si>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</si>
  <si>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</si>
  <si>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</si>
  <si>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</si>
  <si>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</si>
  <si>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</si>
  <si>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</si>
  <si>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</si>
  <si>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</si>
  <si>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</si>
  <si>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</si>
  <si>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</si>
  <si>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</si>
  <si>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</si>
  <si>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</si>
  <si>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</si>
  <si>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</si>
  <si>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</si>
  <si>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</si>
  <si>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</si>
  <si>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</si>
  <si>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</si>
  <si>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</si>
  <si>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</si>
  <si>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</si>
  <si>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</si>
  <si>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</si>
  <si>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</si>
  <si>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</si>
  <si>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</si>
  <si>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</si>
  <si>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</si>
  <si>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</si>
  <si>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</si>
  <si>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</si>
  <si>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</si>
  <si>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</si>
  <si>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</si>
  <si>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</si>
  <si>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</si>
  <si>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</si>
  <si>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</si>
  <si>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</si>
  <si>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</si>
  <si>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</si>
  <si>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</si>
  <si>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</si>
  <si>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</si>
  <si>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</si>
  <si>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</si>
  <si>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</si>
  <si>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</si>
  <si>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</si>
  <si>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</si>
  <si>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</si>
  <si>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</si>
  <si>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</si>
  <si>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</si>
  <si>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</si>
  <si>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</si>
  <si>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</si>
  <si>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</si>
  <si>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</si>
  <si>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</si>
  <si>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</si>
  <si>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</si>
  <si>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</si>
  <si>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</si>
  <si>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</si>
  <si>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</si>
  <si>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</si>
  <si>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</si>
  <si>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</si>
  <si>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</si>
  <si>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</si>
  <si>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</si>
  <si>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</si>
  <si>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</si>
  <si>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</si>
  <si>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</si>
  <si>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</si>
  <si>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</si>
  <si>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</si>
  <si>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</si>
  <si>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</si>
  <si>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</si>
  <si>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</si>
  <si>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</si>
  <si>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</si>
  <si>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</si>
  <si>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</si>
  <si>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</si>
  <si>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</si>
  <si>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</si>
  <si>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</si>
  <si>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</si>
  <si>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</si>
  <si>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</si>
  <si>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</si>
  <si>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</si>
  <si>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</si>
  <si>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</si>
  <si>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</si>
  <si>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</si>
  <si>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</si>
  <si>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</si>
  <si>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</si>
  <si>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</si>
  <si>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</si>
  <si>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</si>
  <si>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</si>
  <si>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</si>
  <si>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</si>
  <si>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</si>
  <si>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</si>
  <si>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</si>
  <si>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</si>
  <si>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</si>
  <si>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</si>
  <si>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</si>
  <si>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</si>
  <si>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</si>
  <si>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</si>
  <si>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</si>
  <si>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</si>
  <si>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</si>
  <si>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</si>
  <si>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</si>
  <si>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</si>
  <si>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</si>
  <si>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</si>
  <si>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</si>
  <si>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</si>
  <si>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</si>
  <si>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</si>
  <si>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</si>
  <si>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</si>
  <si>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</si>
  <si>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</si>
  <si>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</si>
  <si>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</si>
  <si>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</si>
  <si>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</si>
  <si>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</si>
  <si>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</si>
  <si>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</si>
  <si>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</si>
  <si>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</si>
  <si>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</si>
  <si>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</si>
  <si>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</si>
  <si>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</si>
  <si>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</si>
  <si>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</si>
  <si>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</si>
  <si>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</si>
  <si>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</si>
  <si>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</si>
  <si>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</si>
  <si>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</si>
  <si>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</si>
  <si>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</si>
  <si>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</si>
  <si>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</si>
  <si>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</si>
  <si>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</si>
  <si>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</si>
  <si>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</si>
  <si>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</si>
  <si>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</si>
  <si>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</si>
  <si>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</si>
  <si>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</si>
  <si>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</si>
  <si>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</si>
  <si>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</si>
  <si>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</si>
  <si>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</si>
  <si>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</si>
  <si>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</si>
  <si>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</si>
  <si>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</si>
  <si>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</si>
  <si>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</si>
  <si>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</si>
  <si>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</si>
  <si>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</si>
  <si>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</si>
  <si>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</si>
  <si>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</si>
  <si>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</si>
  <si>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</si>
  <si>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</si>
  <si>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</si>
  <si>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</si>
  <si>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</si>
  <si>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</si>
  <si>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</si>
  <si>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</si>
  <si>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</si>
  <si>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</si>
  <si>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</si>
  <si>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</si>
  <si>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</si>
  <si>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</si>
  <si>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</si>
  <si>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</si>
  <si>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</si>
  <si>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</si>
  <si>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</si>
  <si>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</si>
  <si>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</si>
  <si>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</si>
  <si>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</si>
  <si>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</si>
  <si>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</si>
  <si>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</si>
  <si>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</si>
  <si>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</si>
  <si>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</si>
  <si>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</si>
  <si>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</si>
  <si>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</si>
  <si>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</si>
  <si>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</si>
  <si>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</si>
  <si>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</si>
  <si>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</si>
  <si>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</si>
  <si>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</si>
  <si>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</si>
  <si>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</si>
  <si>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</si>
  <si>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</si>
  <si>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</si>
  <si>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</si>
  <si>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</si>
  <si>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</si>
  <si>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</si>
  <si>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</si>
  <si>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</si>
  <si>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</si>
  <si>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</si>
  <si>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</si>
  <si>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</si>
  <si>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</si>
  <si>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</si>
  <si>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</si>
  <si>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</si>
  <si>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</si>
  <si>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</si>
  <si>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</si>
  <si>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</si>
  <si>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</si>
  <si>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</si>
  <si>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</si>
  <si>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</si>
  <si>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</si>
  <si>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</si>
  <si>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</si>
  <si>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</si>
  <si>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</si>
  <si>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</si>
  <si>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</si>
  <si>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</si>
  <si>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</si>
  <si>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</si>
  <si>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</si>
  <si>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</si>
  <si>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</si>
  <si>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</si>
  <si>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</si>
  <si>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</si>
  <si>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</si>
  <si>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</si>
  <si>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</si>
  <si>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</si>
  <si>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</si>
  <si>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</si>
  <si>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</si>
  <si>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</si>
  <si>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</si>
  <si>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</si>
  <si>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</si>
  <si>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</si>
  <si>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</si>
  <si>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</si>
  <si>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</si>
  <si>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</si>
  <si>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</si>
  <si>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</si>
  <si>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</si>
  <si>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</si>
  <si>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</si>
  <si>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</si>
  <si>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</si>
  <si>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</si>
  <si>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</si>
  <si>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</si>
  <si>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</si>
  <si>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</si>
  <si>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</si>
  <si>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</si>
  <si>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</si>
  <si>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</si>
  <si>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</si>
  <si>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</si>
  <si>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</si>
  <si>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</si>
  <si>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</si>
  <si>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</si>
  <si>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</si>
  <si>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</si>
  <si>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</si>
  <si>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</si>
  <si>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</si>
  <si>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</si>
  <si>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</si>
  <si>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</si>
  <si>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</si>
  <si>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</si>
  <si>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</si>
  <si>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</si>
  <si>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</si>
  <si>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</si>
  <si>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</si>
  <si>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</si>
  <si>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</si>
  <si>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</si>
  <si>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</si>
  <si>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</si>
  <si>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</si>
  <si>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</si>
  <si>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</si>
  <si>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</si>
  <si>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</si>
  <si>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</si>
  <si>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</si>
  <si>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</si>
  <si>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</si>
  <si>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</si>
  <si>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</si>
  <si>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</si>
  <si>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</si>
  <si>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</si>
  <si>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</si>
  <si>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</si>
  <si>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</si>
  <si>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</si>
  <si>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</si>
  <si>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</si>
  <si>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</si>
  <si>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</si>
  <si>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</si>
  <si>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</si>
  <si>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</si>
  <si>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</si>
  <si>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</si>
  <si>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</si>
  <si>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</si>
  <si>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</si>
  <si>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</si>
  <si>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</si>
  <si>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</si>
  <si>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</si>
  <si>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</si>
  <si>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</si>
  <si>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</si>
  <si>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</si>
  <si>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</si>
  <si>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</si>
  <si>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</si>
  <si>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</si>
  <si>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</si>
  <si>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</si>
  <si>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</si>
  <si>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</si>
  <si>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</si>
  <si>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</si>
  <si>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</si>
  <si>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</si>
  <si>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</si>
  <si>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</si>
  <si>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</si>
  <si>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</si>
  <si>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</si>
  <si>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</si>
  <si>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</si>
  <si>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</si>
  <si>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</si>
  <si>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</si>
  <si>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</si>
  <si>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</si>
  <si>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</si>
  <si>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</si>
  <si>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</si>
  <si>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</si>
  <si>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</si>
  <si>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</si>
  <si>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</si>
  <si>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</si>
  <si>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</si>
  <si>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</si>
  <si>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</si>
  <si>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</si>
  <si>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</si>
  <si>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</si>
  <si>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</si>
  <si>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</si>
  <si>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</si>
  <si>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</si>
  <si>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</si>
  <si>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</si>
  <si>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</si>
  <si>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</si>
  <si>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</si>
  <si>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</si>
  <si>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</si>
  <si>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</si>
  <si>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</si>
  <si>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</si>
  <si>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</si>
  <si>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</si>
  <si>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</si>
  <si>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</si>
  <si>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</si>
  <si>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</si>
  <si>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</si>
  <si>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</si>
  <si>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</si>
  <si>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</si>
  <si>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</si>
  <si>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</si>
  <si>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</si>
  <si>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</si>
  <si>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</si>
  <si>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</si>
  <si>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</si>
  <si>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</si>
  <si>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</si>
  <si>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</si>
  <si>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</si>
  <si>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</si>
  <si>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</si>
  <si>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</si>
  <si>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</si>
  <si>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</si>
  <si>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</si>
  <si>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</si>
  <si>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</si>
  <si>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</si>
  <si>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</si>
  <si>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</si>
  <si>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</si>
  <si>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</si>
  <si>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</si>
  <si>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</si>
  <si>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</si>
  <si>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</si>
  <si>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</si>
  <si>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</si>
  <si>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</si>
  <si>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</si>
  <si>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</si>
  <si>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</si>
  <si>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</si>
  <si>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</si>
  <si>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</si>
  <si>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</si>
  <si>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</si>
  <si>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</si>
  <si>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</si>
  <si>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</si>
  <si>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</si>
  <si>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</si>
  <si>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</si>
  <si>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</si>
  <si>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</si>
  <si>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</si>
  <si>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</si>
  <si>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</si>
  <si>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</si>
  <si>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</si>
  <si>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</si>
  <si>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</si>
  <si>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</si>
  <si>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</si>
  <si>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</si>
  <si>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</si>
  <si>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</si>
  <si>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</si>
  <si>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</si>
  <si>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</si>
  <si>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</si>
  <si>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</si>
  <si>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</si>
  <si>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</si>
  <si>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</si>
  <si>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</si>
  <si>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</si>
  <si>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</si>
  <si>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</si>
  <si>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</si>
  <si>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</si>
  <si>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</si>
  <si>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</si>
  <si>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</si>
  <si>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</si>
  <si>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</si>
  <si>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</si>
  <si>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</si>
  <si>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</si>
  <si>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</si>
  <si>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</si>
  <si>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</si>
  <si>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</si>
  <si>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</si>
  <si>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</si>
  <si>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</si>
  <si>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</si>
  <si>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</si>
  <si>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</si>
  <si>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</si>
  <si>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</si>
  <si>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</si>
  <si>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</si>
  <si>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</si>
  <si>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</si>
  <si>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</si>
  <si>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</si>
  <si>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</si>
  <si>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</si>
  <si>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</si>
  <si>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</si>
  <si>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</si>
  <si>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</si>
  <si>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</si>
  <si>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</si>
  <si>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</si>
  <si>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</si>
  <si>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</si>
  <si>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</si>
  <si>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</si>
  <si>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</si>
  <si>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</si>
  <si>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</si>
  <si>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</si>
  <si>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</si>
  <si>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</si>
  <si>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</si>
  <si>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</si>
  <si>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</si>
  <si>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</si>
  <si>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</si>
  <si>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</si>
  <si>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</si>
  <si>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</si>
  <si>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</si>
  <si>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</si>
  <si>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</si>
  <si>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</si>
  <si>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</si>
  <si>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</si>
  <si>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</si>
  <si>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</si>
  <si>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</si>
  <si>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</si>
  <si>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</si>
  <si>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</si>
  <si>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</si>
  <si>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</si>
  <si>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</si>
  <si>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</si>
  <si>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</si>
  <si>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</si>
  <si>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</si>
  <si>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</si>
  <si>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</si>
  <si>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</si>
  <si>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</si>
  <si>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</si>
  <si>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</si>
  <si>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</si>
  <si>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</si>
  <si>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</si>
  <si>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</si>
  <si>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</si>
  <si>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</si>
  <si>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</si>
  <si>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</si>
  <si>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</si>
  <si>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</si>
  <si>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</si>
  <si>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</si>
  <si>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</si>
  <si>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</si>
  <si>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</si>
  <si>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</si>
  <si>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</si>
  <si>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</si>
  <si>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</si>
  <si>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</si>
  <si>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</si>
  <si>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</si>
  <si>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</si>
  <si>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</si>
  <si>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</si>
  <si>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</si>
  <si>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</si>
  <si>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</si>
  <si>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</si>
  <si>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</si>
  <si>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</si>
  <si>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</si>
  <si>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</si>
  <si>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</si>
  <si>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</si>
  <si>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</si>
  <si>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</si>
  <si>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</si>
  <si>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</si>
  <si>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</si>
  <si>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</si>
  <si>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</si>
  <si>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</si>
  <si>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</si>
  <si>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</si>
  <si>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</si>
  <si>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</si>
  <si>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</si>
  <si>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</si>
  <si>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</si>
  <si>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</si>
  <si>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</si>
  <si>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</si>
  <si>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</si>
  <si>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</si>
  <si>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</si>
  <si>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</si>
  <si>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</si>
  <si>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</si>
  <si>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</si>
  <si>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</si>
  <si>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</si>
  <si>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</si>
  <si>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</si>
  <si>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</si>
  <si>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</si>
  <si>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</si>
  <si>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</si>
  <si>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</si>
  <si>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</si>
  <si>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</si>
  <si>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</si>
  <si>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</si>
  <si>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</si>
  <si>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</si>
  <si>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</si>
  <si>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</si>
  <si>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</si>
  <si>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</si>
  <si>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</si>
  <si>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</si>
  <si>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</si>
  <si>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</si>
  <si>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</si>
  <si>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</si>
  <si>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</si>
  <si>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</si>
  <si>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</si>
  <si>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</si>
  <si>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</si>
  <si>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</si>
  <si>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</si>
  <si>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</si>
  <si>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</si>
  <si>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</si>
  <si>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</si>
  <si>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</si>
  <si>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</si>
  <si>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</si>
  <si>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</si>
  <si>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</si>
  <si>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</si>
  <si>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</si>
  <si>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</si>
  <si>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</si>
  <si>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</si>
  <si>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</si>
  <si>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</si>
  <si>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</si>
  <si>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</si>
  <si>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</si>
  <si>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</si>
  <si>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</si>
  <si>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</si>
  <si>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</si>
  <si>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</si>
  <si>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</si>
  <si>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</si>
  <si>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</si>
  <si>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</si>
  <si>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</si>
  <si>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</si>
  <si>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</si>
  <si>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</si>
  <si>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</si>
  <si>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</si>
  <si>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</si>
  <si>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</si>
  <si>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</si>
  <si>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</si>
  <si>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</si>
  <si>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</si>
  <si>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</si>
  <si>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</si>
  <si>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</si>
  <si>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</si>
  <si>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</si>
  <si>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</si>
  <si>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</si>
  <si>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</si>
  <si>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</si>
  <si>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</si>
  <si>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</si>
  <si>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</si>
  <si>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</si>
  <si>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</si>
  <si>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</si>
  <si>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</si>
  <si>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</si>
  <si>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</si>
  <si>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</si>
  <si>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</si>
  <si>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</si>
  <si>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</si>
  <si>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</si>
  <si>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</si>
  <si>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</si>
  <si>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</si>
  <si>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</si>
  <si>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</si>
  <si>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</si>
  <si>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</si>
  <si>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</si>
  <si>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</si>
  <si>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</si>
  <si>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</si>
  <si>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</si>
  <si>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</si>
  <si>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</si>
  <si>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</si>
  <si>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</si>
  <si>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</si>
  <si>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</si>
  <si>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</si>
  <si>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</si>
  <si>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</si>
  <si>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</si>
  <si>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</si>
  <si>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</si>
  <si>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</si>
  <si>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</si>
  <si>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</si>
  <si>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</si>
  <si>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</si>
  <si>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</si>
  <si>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</si>
  <si>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</si>
  <si>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</si>
  <si>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</si>
  <si>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</si>
  <si>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</si>
  <si>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</si>
  <si>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</si>
  <si>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</si>
  <si>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</si>
  <si>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</si>
  <si>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</si>
  <si>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</si>
  <si>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</si>
  <si>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</si>
  <si>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</si>
  <si>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</si>
  <si>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</si>
  <si>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</si>
  <si>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</si>
  <si>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</si>
  <si>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</si>
  <si>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</si>
  <si>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</si>
  <si>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</si>
  <si>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</si>
  <si>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</si>
  <si>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</si>
  <si>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</si>
  <si>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</si>
  <si>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</si>
  <si>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</si>
  <si>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</si>
  <si>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</si>
  <si>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</si>
  <si>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</si>
  <si>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</si>
  <si>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</si>
  <si>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</si>
  <si>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</si>
  <si>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</si>
  <si>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</si>
  <si>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</si>
  <si>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</si>
  <si>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</si>
  <si>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</si>
  <si>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</si>
  <si>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</si>
  <si>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</si>
  <si>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</si>
  <si>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</si>
  <si>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</si>
  <si>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</si>
  <si>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</si>
  <si>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</si>
  <si>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</si>
  <si>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</si>
  <si>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</si>
  <si>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</si>
  <si>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</si>
  <si>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</si>
  <si>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</si>
  <si>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</si>
  <si>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</si>
  <si>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</si>
  <si>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</si>
  <si>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</si>
  <si>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</si>
  <si>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</si>
  <si>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</si>
  <si>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</si>
  <si>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</si>
  <si>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</si>
  <si>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</si>
  <si>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</si>
  <si>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</si>
  <si>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</si>
  <si>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</si>
  <si>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</si>
  <si>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</si>
  <si>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</si>
  <si>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</si>
  <si>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</si>
  <si>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</si>
  <si>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</si>
  <si>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</si>
  <si>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</si>
  <si>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</si>
  <si>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</si>
  <si>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</si>
  <si>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</si>
  <si>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</si>
  <si>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</si>
  <si>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</si>
  <si>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</si>
  <si>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</si>
  <si>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</si>
  <si>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</si>
  <si>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</si>
  <si>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</si>
  <si>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</si>
  <si>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</si>
  <si>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</si>
  <si>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</si>
  <si>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</si>
  <si>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</si>
  <si>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</si>
  <si>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</si>
  <si>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</si>
  <si>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</si>
  <si>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</si>
  <si>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</si>
  <si>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</si>
  <si>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</si>
  <si>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</si>
  <si>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</si>
  <si>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</si>
  <si>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</si>
  <si>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</si>
  <si>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</si>
  <si>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</si>
  <si>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</si>
  <si>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</si>
  <si>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</si>
  <si>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</si>
  <si>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</si>
  <si>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</si>
  <si>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</si>
  <si>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</si>
  <si>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</si>
  <si>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</si>
  <si>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</si>
  <si>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</si>
  <si>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</si>
  <si>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</si>
  <si>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</si>
  <si>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</si>
  <si>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</si>
  <si>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</si>
  <si>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</si>
  <si>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</si>
  <si>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</si>
  <si>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</si>
  <si>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</si>
  <si>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</si>
  <si>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</si>
  <si>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</si>
  <si>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</si>
  <si>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</si>
  <si>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</si>
  <si>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</si>
  <si>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</si>
  <si>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</si>
  <si>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</si>
  <si>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</si>
  <si>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</si>
  <si>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</si>
  <si>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</si>
  <si>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</si>
  <si>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</si>
  <si>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</si>
  <si>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</si>
  <si>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</si>
  <si>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</si>
  <si>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</si>
  <si>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</si>
  <si>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</si>
  <si>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</si>
  <si>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</si>
  <si>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</si>
  <si>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</si>
  <si>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</si>
  <si>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</si>
  <si>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</si>
  <si>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</si>
  <si>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</si>
  <si>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</si>
  <si>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</si>
  <si>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</si>
  <si>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</si>
  <si>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</si>
  <si>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</si>
  <si>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</si>
  <si>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</si>
  <si>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</si>
  <si>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</si>
  <si>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</si>
  <si>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</si>
  <si>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</si>
  <si>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</si>
  <si>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</si>
  <si>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</si>
  <si>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</si>
  <si>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</si>
  <si>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</si>
  <si>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</si>
  <si>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</si>
  <si>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</si>
  <si>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</si>
  <si>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</si>
  <si>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</si>
  <si>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</si>
  <si>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</si>
  <si>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</si>
  <si>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</si>
  <si>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</si>
  <si>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</si>
  <si>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</si>
  <si>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</si>
  <si>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</si>
  <si>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</si>
  <si>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</si>
  <si>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</si>
  <si>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</si>
  <si>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</si>
  <si>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</si>
  <si>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</si>
  <si>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</si>
  <si>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</si>
  <si>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</si>
  <si>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</si>
  <si>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</si>
  <si>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</si>
  <si>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</si>
  <si>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</si>
  <si>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</si>
  <si>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</si>
  <si>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</si>
  <si>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</si>
  <si>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</si>
  <si>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</si>
  <si>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</si>
  <si>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</si>
  <si>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</si>
  <si>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</si>
  <si>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</si>
  <si>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</si>
  <si>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</si>
  <si>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</si>
  <si>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</si>
  <si>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</si>
  <si>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</si>
  <si>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</si>
  <si>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</si>
  <si>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</si>
  <si>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</si>
  <si>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</si>
  <si>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</si>
  <si>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</si>
  <si>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</si>
  <si>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</si>
  <si>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</si>
  <si>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</si>
  <si>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</si>
  <si>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</si>
  <si>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</si>
  <si>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</si>
  <si>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</si>
  <si>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</si>
  <si>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</si>
  <si>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</si>
  <si>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</si>
  <si>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</si>
  <si>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</si>
  <si>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</si>
  <si>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</si>
  <si>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</si>
  <si>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</si>
  <si>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</si>
  <si>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</si>
  <si>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</si>
  <si>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</si>
  <si>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</si>
  <si>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</si>
  <si>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</si>
  <si>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</si>
  <si>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</si>
  <si>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</si>
  <si>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</si>
  <si>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</si>
  <si>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</si>
  <si>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</si>
  <si>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</si>
  <si>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</si>
  <si>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</si>
  <si>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</si>
  <si>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</si>
  <si>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</si>
  <si>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</si>
  <si>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</si>
  <si>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</si>
  <si>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</si>
  <si>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</si>
  <si>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</si>
  <si>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</si>
  <si>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</si>
  <si>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</si>
  <si>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</si>
  <si>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</si>
  <si>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</si>
  <si>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</si>
  <si>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</si>
  <si>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</si>
  <si>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</si>
  <si>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</si>
  <si>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</si>
  <si>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</si>
  <si>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</si>
  <si>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</si>
  <si>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</si>
  <si>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</si>
  <si>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</si>
  <si>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</si>
  <si>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</si>
  <si>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</si>
  <si>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</si>
  <si>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</si>
  <si>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</si>
  <si>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</si>
  <si>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</si>
  <si>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</si>
  <si>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</si>
  <si>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</si>
  <si>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</si>
  <si>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</si>
  <si>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</si>
  <si>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</si>
  <si>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</si>
  <si>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</si>
  <si>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</si>
  <si>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</si>
  <si>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</si>
  <si>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</si>
  <si>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</si>
  <si>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</si>
  <si>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</si>
  <si>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</si>
  <si>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</si>
  <si>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</si>
  <si>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</si>
  <si>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</si>
  <si>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</si>
  <si>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</si>
  <si>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</si>
  <si>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</si>
  <si>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</si>
  <si>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</si>
  <si>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</si>
  <si>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</si>
  <si>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</si>
  <si>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</si>
  <si>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</si>
  <si>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</si>
  <si>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</si>
  <si>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</si>
  <si>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</si>
  <si>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</si>
  <si>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</si>
  <si>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</si>
  <si>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</si>
  <si>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</si>
  <si>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</si>
  <si>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</si>
  <si>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</si>
  <si>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</si>
  <si>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</si>
  <si>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</si>
  <si>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</si>
  <si>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</si>
  <si>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</si>
  <si>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</si>
  <si>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</si>
  <si>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</si>
  <si>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</si>
  <si>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</si>
  <si>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</si>
  <si>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</si>
  <si>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</si>
  <si>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</si>
  <si>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</si>
  <si>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</si>
  <si>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</si>
  <si>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</si>
  <si>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</si>
  <si>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</si>
  <si>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</si>
  <si>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</si>
  <si>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</si>
  <si>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</si>
  <si>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</si>
  <si>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</si>
  <si>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</si>
  <si>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</si>
  <si>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</si>
  <si>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</si>
  <si>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</si>
  <si>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</si>
  <si>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</si>
  <si>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</si>
  <si>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</si>
  <si>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</si>
  <si>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</si>
  <si>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</si>
  <si>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</si>
  <si>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</si>
  <si>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</si>
  <si>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</si>
  <si>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</si>
  <si>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</si>
  <si>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</si>
  <si>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</si>
  <si>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</si>
  <si>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</si>
  <si>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</si>
  <si>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</si>
  <si>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</si>
  <si>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</si>
  <si>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</si>
  <si>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</si>
  <si>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</si>
  <si>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</si>
  <si>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</si>
  <si>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</si>
  <si>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</si>
  <si>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</si>
  <si>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</si>
  <si>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</si>
  <si>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</si>
  <si>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</si>
  <si>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</si>
  <si>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</si>
  <si>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</si>
  <si>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</si>
  <si>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</si>
  <si>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</si>
  <si>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</si>
  <si>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</si>
  <si>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</si>
  <si>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</si>
  <si>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</si>
  <si>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</si>
  <si>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</si>
  <si>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</si>
  <si>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</si>
  <si>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</si>
  <si>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</si>
  <si>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</si>
  <si>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</si>
  <si>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</si>
  <si>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</si>
  <si>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</si>
  <si>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</si>
  <si>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</si>
  <si>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</si>
  <si>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</si>
  <si>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</si>
  <si>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</si>
  <si>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</si>
  <si>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</si>
  <si>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</si>
  <si>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</si>
  <si>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</si>
  <si>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</si>
  <si>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</si>
  <si>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</si>
  <si>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</si>
  <si>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</si>
  <si>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</si>
  <si>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</si>
  <si>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</si>
  <si>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</si>
  <si>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</si>
  <si>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</si>
  <si>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</si>
  <si>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</si>
  <si>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</si>
  <si>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</si>
  <si>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</si>
  <si>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</si>
  <si>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</si>
  <si>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</si>
  <si>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</si>
  <si>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</si>
  <si>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</si>
  <si>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</si>
  <si>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</si>
  <si>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</si>
  <si>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</si>
  <si>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</si>
  <si>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</si>
  <si>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</si>
  <si>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</si>
  <si>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</si>
  <si>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</si>
  <si>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</si>
  <si>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</si>
  <si>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</si>
  <si>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</si>
  <si>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</si>
  <si>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</si>
  <si>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</si>
  <si>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</si>
  <si>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</si>
  <si>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</si>
  <si>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</si>
  <si>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</si>
  <si>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</si>
  <si>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</si>
  <si>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</si>
  <si>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</si>
  <si>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</si>
  <si>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</si>
  <si>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</si>
  <si>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</si>
  <si>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</si>
  <si>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</si>
  <si>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</si>
  <si>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</si>
  <si>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</si>
  <si>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</si>
  <si>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</si>
  <si>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</si>
  <si>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</si>
  <si>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</si>
  <si>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</si>
  <si>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</si>
  <si>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</si>
  <si>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</si>
  <si>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</si>
  <si>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</si>
  <si>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</si>
  <si>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</si>
  <si>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</si>
  <si>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</si>
  <si>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</si>
  <si>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</si>
  <si>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</si>
  <si>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</si>
  <si>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</si>
  <si>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</si>
  <si>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</si>
  <si>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</si>
  <si>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</si>
  <si>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</si>
  <si>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</si>
  <si>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</si>
  <si>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</si>
  <si>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</si>
  <si>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</si>
  <si>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</si>
  <si>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</si>
  <si>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</si>
  <si>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</si>
  <si>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</si>
  <si>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</si>
  <si>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</si>
  <si>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</si>
  <si>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</si>
  <si>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</si>
  <si>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</si>
  <si>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</si>
  <si>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</si>
  <si>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</si>
  <si>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</si>
  <si>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</si>
  <si>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</si>
  <si>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</si>
  <si>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</si>
  <si>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</si>
  <si>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</si>
  <si>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</si>
  <si>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</si>
  <si>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</si>
  <si>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</si>
  <si>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</si>
  <si>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</si>
  <si>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</si>
  <si>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</si>
  <si>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</si>
  <si>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</si>
  <si>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</si>
  <si>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</si>
  <si>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</si>
  <si>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</si>
  <si>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</si>
  <si>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</si>
  <si>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</si>
  <si>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</si>
  <si>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</si>
  <si>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</si>
  <si>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</si>
  <si>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</si>
  <si>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</si>
  <si>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</si>
  <si>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</si>
  <si>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</si>
  <si>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</si>
  <si>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</si>
  <si>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</si>
  <si>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</si>
  <si>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</si>
  <si>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</si>
  <si>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</si>
  <si>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</si>
  <si>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</si>
  <si>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</si>
  <si>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</si>
  <si>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</si>
  <si>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</si>
  <si>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</si>
  <si>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</si>
  <si>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</si>
  <si>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</si>
  <si>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</si>
  <si>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</si>
  <si>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</si>
  <si>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</si>
  <si>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</si>
  <si>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</si>
  <si>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</si>
  <si>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</si>
  <si>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</si>
  <si>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</si>
  <si>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</si>
  <si>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</si>
  <si>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</si>
  <si>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</si>
  <si>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</si>
  <si>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</si>
  <si>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</si>
  <si>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</si>
  <si>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</si>
  <si>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</si>
  <si>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</si>
  <si>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</si>
  <si>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</si>
  <si>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</si>
  <si>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</si>
  <si>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</si>
  <si>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</si>
  <si>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</si>
  <si>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</si>
  <si>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</si>
  <si>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</si>
  <si>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</si>
  <si>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</si>
  <si>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</si>
  <si>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</si>
  <si>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</si>
  <si>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</si>
  <si>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</si>
  <si>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</si>
  <si>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</si>
  <si>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</si>
  <si>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</si>
  <si>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</si>
  <si>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</si>
  <si>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</si>
  <si>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</si>
  <si>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</si>
  <si>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</si>
  <si>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</si>
  <si>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</si>
  <si>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</si>
  <si>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</si>
  <si>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</si>
  <si>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</si>
  <si>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</si>
  <si>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</si>
  <si>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</si>
  <si>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</si>
  <si>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</si>
  <si>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</si>
  <si>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</si>
  <si>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</si>
  <si>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</si>
  <si>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</si>
  <si>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</si>
  <si>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</si>
  <si>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</si>
  <si>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</si>
  <si>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</si>
  <si>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</si>
  <si>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</si>
  <si>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</si>
  <si>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</si>
  <si>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</si>
  <si>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</si>
  <si>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</si>
  <si>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</si>
  <si>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</si>
  <si>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</si>
  <si>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</si>
  <si>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</si>
  <si>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</si>
  <si>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</si>
  <si>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</si>
  <si>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</si>
  <si>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</si>
  <si>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</si>
  <si>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</si>
  <si>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</si>
  <si>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</si>
  <si>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</si>
  <si>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</si>
  <si>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</si>
  <si>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</si>
  <si>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</si>
  <si>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</si>
  <si>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</si>
  <si>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</si>
  <si>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</si>
  <si>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</si>
  <si>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</si>
  <si>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</si>
  <si>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</si>
  <si>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</si>
  <si>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</si>
  <si>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</si>
  <si>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</si>
  <si>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</si>
  <si>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</si>
  <si>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</si>
  <si>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</si>
  <si>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</si>
  <si>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</si>
  <si>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</si>
  <si>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</si>
  <si>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</si>
  <si>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</si>
  <si>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</si>
  <si>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</si>
  <si>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</si>
  <si>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</si>
  <si>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</si>
  <si>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</si>
  <si>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</si>
  <si>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</si>
  <si>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</si>
  <si>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</si>
  <si>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</si>
  <si>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</si>
  <si>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</si>
  <si>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</si>
  <si>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</si>
  <si>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</si>
  <si>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</si>
  <si>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</si>
  <si>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</si>
  <si>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</si>
  <si>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</si>
  <si>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</si>
  <si>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</si>
  <si>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</si>
  <si>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</si>
  <si>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</si>
  <si>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</si>
  <si>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</si>
  <si>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</si>
  <si>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</si>
  <si>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</si>
  <si>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</si>
  <si>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</si>
  <si>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</si>
  <si>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</si>
  <si>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</si>
  <si>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</si>
  <si>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</si>
  <si>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</si>
  <si>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</si>
  <si>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</si>
  <si>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</si>
  <si>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</si>
  <si>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</si>
  <si>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</si>
  <si>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</si>
  <si>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</si>
  <si>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</si>
  <si>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</si>
  <si>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</si>
  <si>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</si>
  <si>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</si>
  <si>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</si>
  <si>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</si>
  <si>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</si>
  <si>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</si>
  <si>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</si>
  <si>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</si>
  <si>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</si>
  <si>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</si>
  <si>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</si>
  <si>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</si>
  <si>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</si>
  <si>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</si>
  <si>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</si>
  <si>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</si>
  <si>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</si>
  <si>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</si>
  <si>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</si>
  <si>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</si>
  <si>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</si>
  <si>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</si>
  <si>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</si>
  <si>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</si>
  <si>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</si>
  <si>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</si>
  <si>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</si>
  <si>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</si>
  <si>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</si>
  <si>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</si>
  <si>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</si>
  <si>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</si>
  <si>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</si>
  <si>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</si>
  <si>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</si>
  <si>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</si>
  <si>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</si>
  <si>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</si>
  <si>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</si>
  <si>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</si>
  <si>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</si>
  <si>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</si>
  <si>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</si>
  <si>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</si>
  <si>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</si>
  <si>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</si>
  <si>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</si>
  <si>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</si>
  <si>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</si>
  <si>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</si>
  <si>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</si>
  <si>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</si>
  <si>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</si>
  <si>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</si>
  <si>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</si>
  <si>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</si>
  <si>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</si>
  <si>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</si>
  <si>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</si>
  <si>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</si>
  <si>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</si>
  <si>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</si>
  <si>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</si>
  <si>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</si>
  <si>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</si>
  <si>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</si>
  <si>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</si>
  <si>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</si>
  <si>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</si>
  <si>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</si>
  <si>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</si>
  <si>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</si>
  <si>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</si>
  <si>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</si>
  <si>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</si>
  <si>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</si>
  <si>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</si>
  <si>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</si>
  <si>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</si>
  <si>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</si>
  <si>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</si>
  <si>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</si>
  <si>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</si>
  <si>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</si>
  <si>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</si>
  <si>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</si>
  <si>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</si>
  <si>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</si>
  <si>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</si>
  <si>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</si>
  <si>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</si>
  <si>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</si>
  <si>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</si>
  <si>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</si>
  <si>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</si>
  <si>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</si>
  <si>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</si>
  <si>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</si>
  <si>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</si>
  <si>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</si>
  <si>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</si>
  <si>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</si>
  <si>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</si>
  <si>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</si>
  <si>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</si>
  <si>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</si>
  <si>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</si>
  <si>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</si>
  <si>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</si>
  <si>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</si>
  <si>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</si>
  <si>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</si>
  <si>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</si>
  <si>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</si>
  <si>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</si>
  <si>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</si>
  <si>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</si>
  <si>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</si>
  <si>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</si>
  <si>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</si>
  <si>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</si>
  <si>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</si>
  <si>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</si>
  <si>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</si>
  <si>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</si>
  <si>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</si>
  <si>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</si>
  <si>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</si>
  <si>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</si>
  <si>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</si>
  <si>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</si>
  <si>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</si>
  <si>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</si>
  <si>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</si>
  <si>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</si>
  <si>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</si>
  <si>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</si>
  <si>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</si>
  <si>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</si>
  <si>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</si>
  <si>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</si>
  <si>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</si>
  <si>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</si>
  <si>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</si>
  <si>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</si>
  <si>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</si>
  <si>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</si>
  <si>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</si>
  <si>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</si>
  <si>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</si>
  <si>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</si>
  <si>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</si>
  <si>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</si>
  <si>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</si>
  <si>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</si>
  <si>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</si>
  <si>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</si>
  <si>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</si>
  <si>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</si>
  <si>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</si>
  <si>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</si>
  <si>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</si>
  <si>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</si>
  <si>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</si>
  <si>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</si>
  <si>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</si>
  <si>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</si>
  <si>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</si>
  <si>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</si>
  <si>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</si>
  <si>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</si>
  <si>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</si>
  <si>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</si>
  <si>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</si>
  <si>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</si>
  <si>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</si>
  <si>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</si>
  <si>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</si>
  <si>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</si>
  <si>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</si>
  <si>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</si>
  <si>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</si>
  <si>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</si>
  <si>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</si>
  <si>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</si>
  <si>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</si>
  <si>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</si>
  <si>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</si>
  <si>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</si>
  <si>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</si>
  <si>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</si>
  <si>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</si>
  <si>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</si>
  <si>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</si>
  <si>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</si>
  <si>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</si>
  <si>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</si>
  <si>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</si>
  <si>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</si>
  <si>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</si>
  <si>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</si>
  <si>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</si>
  <si>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</si>
  <si>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</si>
  <si>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</si>
  <si>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</si>
  <si>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</si>
  <si>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</si>
  <si>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</si>
  <si>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</si>
  <si>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</si>
  <si>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</si>
  <si>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</si>
  <si>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</si>
  <si>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</si>
  <si>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</si>
  <si>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</si>
  <si>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</si>
  <si>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</si>
  <si>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</si>
  <si>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</si>
  <si>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</si>
  <si>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</si>
  <si>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</si>
  <si>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</si>
  <si>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</si>
  <si>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</si>
  <si>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</si>
  <si>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</si>
  <si>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</si>
  <si>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</si>
  <si>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</si>
  <si>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</si>
  <si>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</si>
  <si>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</si>
  <si>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</si>
  <si>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</si>
  <si>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</si>
  <si>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</si>
  <si>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</si>
  <si>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</si>
  <si>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</si>
  <si>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</si>
  <si>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</si>
  <si>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</si>
  <si>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</si>
  <si>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</si>
  <si>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</si>
  <si>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</si>
  <si>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</si>
  <si>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</si>
  <si>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</si>
  <si>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</si>
  <si>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</si>
  <si>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</si>
  <si>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</si>
  <si>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</si>
  <si>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</si>
  <si>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</si>
  <si>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</si>
  <si>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</si>
  <si>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</si>
  <si>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</si>
  <si>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</si>
  <si>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</si>
  <si>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</si>
  <si>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</si>
  <si>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</si>
  <si>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</si>
  <si>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</si>
  <si>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</si>
  <si>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</si>
  <si>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</si>
  <si>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</si>
  <si>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</si>
  <si>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</si>
  <si>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</si>
  <si>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</si>
  <si>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</si>
  <si>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</si>
  <si>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</si>
  <si>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</si>
  <si>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</si>
  <si>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</si>
  <si>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</si>
  <si>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</si>
  <si>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</si>
  <si>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</si>
  <si>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</si>
  <si>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</si>
  <si>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</si>
  <si>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</si>
  <si>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</si>
  <si>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</si>
  <si>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</si>
  <si>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</si>
  <si>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</si>
  <si>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</si>
  <si>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</si>
  <si>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</si>
  <si>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</si>
  <si>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</si>
  <si>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</si>
  <si>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</si>
  <si>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</si>
  <si>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</si>
  <si>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</si>
  <si>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</si>
  <si>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</si>
  <si>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</si>
  <si>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</si>
  <si>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</si>
  <si>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</si>
  <si>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</si>
  <si>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</si>
  <si>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</si>
  <si>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</si>
  <si>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</si>
  <si>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</si>
  <si>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</si>
  <si>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</si>
  <si>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</si>
  <si>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</si>
  <si>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</si>
  <si>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</si>
  <si>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</si>
  <si>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</si>
  <si>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</si>
  <si>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</si>
  <si>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</si>
  <si>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</si>
  <si>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</si>
  <si>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</si>
  <si>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</si>
  <si>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</si>
  <si>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</si>
  <si>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</si>
  <si>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</si>
  <si>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</si>
  <si>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</si>
  <si>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</si>
  <si>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</si>
  <si>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</si>
  <si>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</si>
  <si>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</si>
  <si>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</si>
  <si>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</si>
  <si>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</si>
  <si>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</si>
  <si>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</si>
  <si>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</si>
  <si>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</si>
  <si>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</si>
  <si>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</si>
  <si>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</si>
  <si>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</si>
  <si>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</si>
  <si>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</si>
  <si>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</si>
  <si>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</si>
  <si>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</si>
  <si>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</si>
  <si>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</si>
  <si>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</si>
  <si>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</si>
  <si>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</si>
  <si>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</si>
  <si>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</si>
  <si>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</si>
  <si>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</si>
  <si>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</si>
  <si>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</si>
  <si>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</si>
  <si>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</si>
  <si>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</si>
  <si>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</si>
  <si>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</si>
  <si>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</si>
  <si>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</si>
  <si>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</si>
  <si>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</si>
  <si>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</si>
  <si>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</si>
  <si>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</si>
  <si>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</si>
  <si>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</si>
  <si>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</si>
  <si>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</si>
  <si>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</si>
  <si>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</si>
  <si>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</si>
  <si>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</si>
  <si>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</si>
  <si>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</si>
  <si>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</si>
  <si>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</si>
  <si>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</si>
  <si>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</si>
  <si>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</si>
  <si>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</si>
  <si>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</si>
  <si>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</si>
  <si>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</si>
  <si>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</si>
  <si>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</si>
  <si>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</si>
  <si>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</si>
  <si>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</si>
  <si>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</si>
  <si>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</si>
  <si>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</si>
  <si>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</si>
  <si>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</si>
  <si>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</si>
  <si>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</si>
  <si>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</si>
  <si>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</si>
  <si>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</si>
  <si>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</si>
  <si>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</si>
  <si>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</si>
  <si>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</si>
  <si>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</si>
  <si>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</si>
  <si>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</si>
  <si>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</si>
  <si>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</si>
  <si>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</si>
  <si>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</si>
  <si>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</si>
  <si>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</si>
  <si>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</si>
  <si>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</si>
  <si>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</si>
  <si>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</si>
  <si>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</si>
  <si>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</si>
  <si>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</si>
  <si>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</si>
  <si>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</si>
  <si>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</si>
  <si>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</si>
  <si>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</si>
  <si>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</si>
  <si>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</si>
  <si>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</si>
  <si>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</si>
  <si>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</si>
  <si>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</si>
  <si>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</si>
  <si>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</si>
  <si>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</si>
  <si>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</si>
  <si>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</si>
  <si>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</si>
  <si>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</si>
  <si>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</si>
  <si>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</si>
  <si>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</si>
  <si>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</si>
  <si>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</si>
  <si>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</si>
  <si>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</si>
  <si>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</si>
  <si>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</si>
  <si>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</si>
  <si>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</si>
  <si>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</si>
  <si>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</si>
  <si>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</si>
  <si>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</si>
  <si>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</si>
  <si>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</si>
  <si>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</si>
  <si>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</si>
  <si>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</si>
  <si>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</si>
  <si>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</si>
  <si>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</si>
  <si>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</si>
  <si>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</si>
  <si>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</si>
  <si>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</si>
  <si>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</si>
  <si>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</si>
  <si>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</si>
  <si>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</si>
  <si>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</si>
  <si>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</si>
  <si>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</si>
  <si>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</si>
  <si>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</si>
  <si>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</si>
  <si>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</si>
  <si>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</si>
  <si>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</si>
  <si>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</si>
  <si>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</si>
  <si>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</si>
  <si>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</si>
  <si>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</si>
  <si>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</si>
  <si>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</si>
  <si>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</si>
  <si>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</si>
  <si>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</si>
  <si>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</si>
  <si>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</si>
  <si>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</si>
  <si>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</si>
  <si>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</si>
  <si>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</si>
  <si>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</si>
  <si>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</si>
  <si>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</si>
  <si>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</si>
  <si>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</si>
  <si>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</si>
  <si>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</si>
  <si>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</si>
  <si>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</si>
  <si>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</si>
  <si>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</si>
  <si>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</si>
  <si>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</si>
  <si>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</si>
  <si>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</si>
  <si>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</si>
  <si>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</si>
  <si>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</si>
  <si>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</si>
  <si>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</si>
  <si>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</si>
  <si>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</si>
  <si>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</si>
  <si>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</si>
  <si>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</si>
  <si>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</si>
  <si>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</si>
  <si>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</si>
  <si>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</si>
  <si>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</si>
  <si>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</si>
  <si>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</si>
  <si>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</si>
  <si>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</si>
  <si>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</si>
  <si>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</si>
  <si>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</si>
  <si>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</si>
  <si>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</si>
  <si>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</si>
  <si>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</si>
  <si>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</si>
  <si>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</si>
  <si>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</si>
  <si>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</si>
  <si>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</si>
  <si>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</si>
  <si>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</si>
  <si>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</si>
  <si>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</si>
  <si>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</si>
  <si>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</si>
  <si>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</si>
  <si>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</si>
  <si>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</si>
  <si>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</si>
  <si>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</si>
  <si>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</si>
  <si>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</si>
  <si>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</si>
  <si>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</si>
  <si>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</si>
  <si>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</si>
  <si>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</si>
  <si>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</si>
  <si>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</si>
  <si>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</si>
  <si>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</si>
  <si>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</si>
  <si>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</si>
  <si>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</si>
  <si>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</si>
  <si>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</si>
  <si>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</si>
  <si>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</si>
  <si>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</si>
  <si>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</si>
  <si>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</si>
  <si>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</si>
  <si>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</si>
  <si>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</si>
  <si>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</si>
  <si>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</si>
  <si>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</si>
  <si>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</si>
  <si>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</si>
  <si>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</si>
  <si>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</si>
  <si>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</si>
  <si>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</si>
  <si>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</si>
  <si>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</si>
  <si>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</si>
  <si>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</si>
  <si>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</si>
  <si>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</si>
  <si>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</si>
  <si>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</si>
  <si>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</si>
  <si>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</si>
  <si>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</si>
  <si>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</si>
  <si>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</si>
  <si>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</si>
  <si>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</si>
  <si>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</si>
  <si>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</si>
  <si>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</si>
  <si>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</si>
  <si>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</si>
  <si>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</si>
  <si>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</si>
  <si>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</si>
  <si>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</si>
  <si>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</si>
  <si>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</si>
  <si>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</si>
  <si>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</si>
  <si>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</si>
  <si>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</si>
  <si>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</si>
  <si>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</si>
  <si>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</si>
  <si>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</si>
  <si>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</si>
  <si>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</si>
  <si>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</si>
  <si>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</si>
  <si>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</si>
  <si>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</si>
  <si>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</si>
  <si>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</si>
  <si>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</si>
  <si>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</si>
  <si>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</si>
  <si>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</si>
  <si>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</si>
  <si>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</si>
  <si>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</si>
  <si>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</si>
  <si>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</si>
  <si>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</si>
  <si>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</si>
  <si>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</si>
  <si>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</si>
  <si>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</si>
  <si>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</si>
  <si>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</si>
  <si>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</si>
  <si>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</si>
  <si>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</si>
  <si>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</si>
  <si>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</si>
  <si>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</si>
  <si>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</si>
  <si>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</si>
  <si>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</si>
  <si>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</si>
  <si>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</si>
  <si>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</si>
  <si>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</si>
  <si>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</si>
  <si>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</si>
  <si>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</si>
  <si>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</si>
  <si>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</si>
  <si>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</si>
  <si>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</si>
  <si>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</si>
  <si>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</si>
  <si>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</si>
  <si>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</si>
  <si>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</si>
  <si>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</si>
  <si>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</si>
  <si>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</si>
  <si>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</si>
  <si>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</si>
  <si>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</si>
  <si>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</si>
  <si>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</si>
  <si>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</si>
  <si>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</si>
  <si>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</si>
  <si>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</si>
  <si>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</si>
  <si>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</si>
  <si>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</si>
  <si>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</si>
  <si>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</si>
  <si>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</si>
  <si>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</si>
  <si>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</si>
  <si>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</si>
  <si>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</si>
  <si>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</si>
  <si>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</si>
  <si>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</si>
  <si>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</si>
  <si>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</si>
  <si>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</si>
  <si>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</si>
  <si>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</si>
  <si>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</si>
  <si>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</si>
  <si>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</si>
  <si>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</si>
  <si>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</si>
  <si>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</si>
  <si>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</si>
  <si>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</si>
  <si>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</si>
  <si>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</si>
  <si>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</si>
  <si>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</si>
  <si>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</si>
  <si>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</si>
  <si>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</si>
  <si>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</si>
  <si>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</si>
  <si>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</si>
  <si>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</si>
  <si>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</si>
  <si>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</si>
  <si>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</si>
  <si>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</si>
  <si>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</si>
  <si>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</si>
  <si>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</si>
  <si>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</si>
  <si>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</si>
  <si>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</si>
  <si>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</si>
  <si>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</si>
  <si>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</si>
  <si>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</si>
  <si>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</si>
  <si>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</si>
  <si>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</si>
  <si>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</si>
  <si>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</si>
  <si>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</si>
  <si>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</si>
  <si>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</si>
  <si>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</si>
  <si>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</si>
  <si>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</si>
  <si>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</si>
  <si>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</si>
  <si>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</si>
  <si>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</si>
  <si>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</si>
  <si>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</si>
  <si>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</si>
  <si>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</si>
  <si>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</si>
  <si>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</si>
  <si>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</si>
  <si>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</si>
  <si>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</si>
  <si>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</si>
  <si>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</si>
  <si>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</si>
  <si>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</si>
  <si>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</si>
  <si>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</si>
  <si>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</si>
  <si>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</si>
  <si>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</si>
  <si>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</si>
  <si>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</si>
  <si>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</si>
  <si>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</si>
  <si>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</si>
  <si>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</si>
  <si>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</si>
  <si>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</si>
  <si>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</si>
  <si>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</si>
  <si>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</si>
  <si>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</si>
  <si>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</si>
  <si>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</si>
  <si>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</si>
  <si>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</si>
  <si>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</si>
  <si>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</si>
  <si>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</si>
  <si>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</si>
  <si>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</si>
  <si>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</si>
  <si>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</si>
  <si>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</si>
  <si>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</si>
  <si>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</si>
  <si>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</si>
  <si>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</si>
  <si>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</si>
  <si>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</si>
  <si>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</si>
  <si>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</si>
  <si>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</si>
  <si>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</si>
  <si>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</si>
  <si>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</si>
  <si>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</si>
  <si>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</si>
  <si>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</si>
  <si>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</si>
  <si>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</si>
  <si>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</si>
  <si>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</si>
  <si>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</si>
  <si>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</si>
  <si>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</si>
  <si>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</si>
  <si>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</si>
  <si>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</si>
  <si>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</si>
  <si>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</si>
  <si>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</si>
  <si>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</si>
  <si>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</si>
  <si>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</si>
  <si>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</si>
  <si>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</si>
  <si>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</si>
  <si>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</si>
  <si>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</si>
  <si>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</si>
  <si>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</si>
  <si>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</si>
  <si>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</si>
  <si>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</si>
  <si>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</si>
  <si>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</si>
  <si>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</si>
  <si>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</si>
  <si>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</si>
  <si>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</si>
  <si>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</si>
  <si>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</si>
  <si>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</si>
  <si>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</si>
  <si>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</si>
  <si>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</si>
  <si>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</si>
  <si>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</si>
  <si>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</si>
  <si>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</si>
  <si>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</si>
  <si>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</si>
  <si>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</si>
  <si>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</si>
  <si>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</si>
  <si>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</si>
  <si>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</si>
  <si>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</si>
  <si>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</si>
  <si>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</si>
  <si>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</si>
  <si>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</si>
  <si>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</si>
  <si>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</si>
  <si>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</si>
  <si>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</si>
  <si>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</si>
  <si>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</si>
  <si>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</si>
  <si>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</si>
  <si>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</si>
  <si>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</si>
  <si>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</si>
  <si>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</si>
  <si>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</si>
  <si>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</si>
  <si>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</si>
  <si>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</si>
  <si>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</si>
  <si>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</si>
  <si>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</si>
  <si>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</si>
  <si>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</si>
  <si>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</si>
  <si>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</si>
  <si>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</si>
  <si>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</si>
  <si>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</si>
  <si>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</si>
  <si>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</si>
  <si>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</si>
  <si>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</si>
  <si>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</si>
  <si>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</si>
  <si>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</si>
  <si>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</si>
  <si>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</si>
  <si>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</si>
  <si>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</si>
  <si>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</si>
  <si>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</si>
  <si>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</si>
  <si>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</si>
  <si>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</si>
  <si>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</si>
  <si>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</si>
  <si>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</si>
  <si>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</si>
  <si>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</si>
  <si>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</si>
  <si>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</si>
  <si>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</si>
  <si>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</si>
  <si>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</si>
  <si>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</si>
  <si>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</si>
  <si>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</si>
  <si>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</si>
  <si>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</si>
  <si>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</si>
  <si>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</si>
  <si>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</si>
  <si>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</si>
  <si>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</si>
  <si>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</si>
  <si>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</si>
  <si>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</si>
  <si>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</si>
  <si>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</si>
  <si>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</si>
  <si>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</si>
  <si>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</si>
  <si>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</si>
  <si>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</si>
  <si>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</si>
  <si>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</si>
  <si>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</si>
  <si>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</si>
  <si>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</si>
  <si>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</si>
  <si>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</si>
  <si>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</si>
  <si>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</si>
  <si>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</si>
  <si>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</si>
  <si>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</si>
  <si>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</si>
  <si>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</si>
  <si>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</si>
  <si>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</si>
  <si>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</si>
  <si>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</si>
  <si>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</si>
  <si>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</si>
  <si>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</si>
  <si>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</si>
  <si>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</si>
  <si>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</si>
  <si>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</si>
  <si>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</si>
  <si>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</si>
  <si>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</si>
  <si>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</si>
  <si>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</si>
  <si>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</si>
  <si>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</si>
  <si>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</si>
  <si>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</si>
  <si>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</si>
  <si>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</si>
  <si>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</si>
  <si>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</si>
  <si>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</si>
  <si>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</si>
  <si>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</si>
  <si>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</si>
  <si>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</si>
  <si>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</si>
  <si>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</si>
  <si>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</si>
  <si>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</si>
  <si>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</si>
  <si>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</si>
  <si>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</si>
  <si>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</si>
  <si>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</si>
  <si>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</si>
  <si>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</si>
  <si>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</si>
  <si>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</si>
  <si>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</si>
  <si>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</si>
  <si>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</si>
  <si>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</si>
  <si>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</si>
  <si>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</si>
  <si>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</si>
  <si>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</si>
  <si>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</si>
  <si>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</si>
  <si>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</si>
  <si>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</si>
  <si>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</si>
  <si>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</si>
  <si>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</si>
  <si>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</si>
  <si>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</si>
  <si>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</si>
  <si>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</si>
  <si>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</si>
  <si>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</si>
  <si>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</si>
  <si>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</si>
  <si>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</si>
  <si>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</si>
  <si>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</si>
  <si>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</si>
  <si>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</si>
  <si>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</si>
  <si>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</si>
  <si>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</si>
  <si>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</si>
  <si>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</si>
  <si>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</si>
  <si>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</si>
  <si>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</si>
  <si>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</si>
  <si>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</si>
  <si>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</si>
  <si>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</si>
  <si>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</si>
  <si>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</si>
  <si>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</si>
  <si>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</si>
  <si>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</si>
  <si>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</si>
  <si>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</si>
  <si>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</si>
  <si>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</si>
  <si>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</si>
  <si>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</si>
  <si>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</si>
  <si>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</si>
  <si>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</si>
  <si>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</si>
  <si>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</si>
  <si>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</si>
  <si>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</si>
  <si>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</si>
  <si>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</si>
  <si>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</si>
  <si>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</si>
  <si>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</si>
  <si>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</si>
  <si>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</si>
  <si>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</si>
  <si>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</si>
  <si>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</si>
  <si>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</si>
  <si>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</si>
  <si>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</si>
  <si>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</si>
  <si>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</si>
  <si>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</si>
  <si>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</si>
  <si>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</si>
  <si>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</si>
  <si>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</si>
  <si>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</si>
  <si>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</si>
  <si>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</si>
  <si>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</si>
  <si>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</si>
  <si>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</si>
  <si>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</si>
  <si>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</si>
  <si>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</si>
  <si>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</si>
  <si>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</si>
  <si>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</si>
  <si>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</si>
  <si>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</si>
  <si>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</si>
  <si>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</si>
  <si>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</si>
  <si>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</si>
  <si>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</si>
  <si>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</si>
  <si>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</si>
  <si>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</si>
  <si>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</si>
  <si>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</si>
  <si>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</si>
  <si>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</si>
  <si>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</si>
  <si>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</si>
  <si>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</si>
  <si>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</si>
  <si>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</si>
  <si>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</si>
  <si>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</si>
  <si>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</si>
  <si>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</si>
  <si>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</si>
  <si>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</si>
  <si>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</si>
  <si>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</si>
  <si>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</si>
  <si>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</si>
  <si>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</si>
  <si>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</si>
  <si>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</si>
  <si>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</si>
  <si>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</si>
  <si>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</si>
  <si>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</si>
  <si>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</si>
  <si>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</si>
  <si>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</si>
  <si>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</si>
  <si>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</si>
  <si>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</si>
  <si>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</si>
  <si>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</si>
  <si>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</si>
  <si>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</si>
  <si>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</si>
  <si>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</si>
  <si>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</si>
  <si>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</si>
  <si>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</si>
  <si>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</si>
  <si>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</si>
  <si>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</si>
  <si>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</si>
  <si>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</si>
  <si>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</si>
  <si>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</si>
  <si>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</si>
  <si>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</si>
  <si>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</si>
  <si>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</si>
  <si>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</si>
  <si>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</si>
  <si>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</si>
  <si>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</si>
  <si>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</si>
  <si>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</si>
  <si>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</si>
  <si>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</si>
  <si>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</si>
  <si>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</si>
  <si>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</si>
  <si>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</si>
  <si>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</si>
  <si>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</si>
  <si>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</si>
  <si>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</si>
  <si>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</si>
  <si>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</si>
  <si>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</si>
  <si>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</si>
  <si>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</si>
  <si>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</si>
  <si>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</si>
  <si>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</si>
  <si>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</si>
  <si>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</si>
  <si>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</si>
  <si>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</si>
  <si>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</si>
  <si>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</si>
  <si>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</si>
  <si>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</si>
  <si>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</si>
  <si>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</si>
  <si>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</si>
  <si>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</si>
  <si>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</si>
  <si>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</si>
  <si>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</si>
  <si>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</si>
  <si>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</si>
  <si>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</si>
  <si>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</si>
  <si>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</si>
  <si>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</si>
  <si>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</si>
  <si>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</si>
  <si>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</si>
  <si>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</si>
  <si>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</si>
  <si>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</si>
  <si>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</si>
  <si>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</si>
  <si>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</si>
  <si>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</si>
  <si>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</si>
  <si>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</si>
  <si>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</si>
  <si>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</si>
  <si>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</si>
  <si>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</si>
  <si>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</si>
  <si>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</si>
  <si>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</si>
  <si>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</si>
  <si>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</si>
  <si>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</si>
  <si>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</si>
  <si>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</si>
  <si>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</si>
  <si>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</si>
  <si>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</si>
  <si>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</si>
  <si>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</si>
  <si>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</si>
  <si>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</si>
  <si>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</si>
  <si>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</si>
  <si>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</si>
  <si>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</si>
  <si>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</si>
  <si>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</si>
  <si>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</si>
  <si>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</si>
  <si>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</si>
  <si>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</si>
  <si>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</si>
  <si>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</si>
  <si>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</si>
  <si>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</si>
  <si>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</si>
  <si>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</si>
  <si>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</si>
  <si>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</si>
  <si>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</si>
  <si>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</si>
  <si>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</si>
  <si>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</si>
  <si>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</si>
  <si>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</si>
  <si>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</si>
  <si>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</si>
  <si>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</si>
  <si>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</si>
  <si>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</si>
  <si>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</si>
  <si>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</si>
  <si>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</si>
  <si>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</si>
  <si>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</si>
  <si>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</si>
  <si>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</si>
  <si>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</si>
  <si>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</si>
  <si>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</si>
  <si>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</si>
  <si>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</si>
  <si>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</si>
  <si>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</si>
  <si>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</si>
  <si>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</si>
  <si>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</si>
  <si>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</si>
  <si>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</si>
  <si>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</si>
  <si>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</si>
  <si>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</si>
  <si>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</si>
  <si>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</si>
  <si>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</si>
  <si>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</si>
  <si>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</si>
  <si>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</si>
  <si>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</si>
  <si>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</si>
  <si>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</si>
  <si>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</si>
  <si>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</si>
  <si>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</si>
  <si>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</si>
  <si>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</si>
  <si>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</si>
  <si>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</si>
  <si>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</si>
  <si>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</si>
  <si>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</si>
  <si>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</si>
  <si>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</si>
  <si>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</si>
  <si>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</si>
  <si>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</si>
  <si>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</si>
  <si>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</si>
  <si>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</si>
  <si>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</si>
  <si>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</si>
  <si>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</si>
  <si>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</si>
  <si>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</si>
  <si>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</si>
  <si>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</si>
  <si>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</si>
  <si>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</si>
  <si>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</si>
  <si>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</si>
  <si>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</si>
  <si>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</si>
  <si>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</si>
  <si>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</si>
  <si>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</si>
  <si>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</si>
  <si>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</si>
  <si>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</si>
  <si>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</si>
  <si>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</si>
  <si>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</si>
  <si>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</si>
  <si>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</si>
  <si>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</si>
  <si>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</si>
  <si>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</si>
  <si>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</si>
  <si>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</si>
  <si>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</si>
  <si>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</si>
  <si>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</si>
  <si>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</si>
  <si>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</si>
  <si>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</si>
  <si>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</si>
  <si>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</si>
  <si>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</si>
  <si>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</si>
  <si>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</si>
  <si>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</si>
  <si>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</si>
  <si>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</si>
  <si>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</si>
  <si>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</si>
  <si>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</si>
  <si>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</si>
  <si>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</si>
  <si>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</si>
  <si>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</si>
  <si>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</si>
  <si>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</si>
  <si>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</si>
  <si>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</si>
  <si>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</si>
  <si>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</si>
  <si>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</si>
  <si>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</si>
  <si>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</si>
  <si>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</si>
  <si>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</si>
  <si>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</si>
  <si>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</si>
  <si>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</si>
  <si>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</si>
  <si>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</si>
  <si>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</si>
  <si>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</si>
  <si>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</si>
  <si>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</si>
  <si>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</si>
  <si>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</si>
  <si>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</si>
  <si>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</si>
  <si>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</si>
  <si>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</si>
  <si>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</si>
  <si>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</si>
  <si>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</si>
  <si>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</si>
  <si>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</si>
  <si>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</si>
  <si>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</si>
  <si>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</si>
  <si>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</si>
  <si>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</si>
  <si>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</si>
  <si>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</si>
  <si>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</si>
  <si>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</si>
  <si>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</si>
  <si>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</si>
  <si>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</si>
  <si>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</si>
  <si>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</si>
  <si>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</si>
  <si>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</si>
  <si>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</si>
  <si>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</si>
  <si>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</si>
  <si>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</si>
  <si>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</si>
  <si>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</si>
  <si>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</si>
  <si>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</si>
  <si>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</si>
  <si>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</si>
  <si>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</si>
  <si>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</si>
  <si>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</si>
  <si>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</si>
  <si>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</si>
  <si>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</si>
  <si>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</si>
  <si>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</si>
  <si>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</si>
  <si>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</si>
  <si>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</si>
  <si>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</si>
  <si>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</si>
  <si>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</si>
  <si>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</si>
  <si>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</si>
  <si>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</si>
  <si>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</si>
  <si>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</si>
  <si>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</si>
  <si>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</si>
  <si>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</si>
  <si>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</si>
  <si>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</si>
  <si>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</si>
  <si>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</si>
  <si>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</si>
  <si>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</si>
  <si>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</si>
  <si>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</si>
  <si>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</si>
  <si>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</si>
  <si>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</si>
  <si>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</si>
  <si>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</si>
  <si>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</si>
  <si>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</si>
  <si>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</si>
  <si>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</si>
  <si>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</si>
  <si>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</si>
  <si>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</si>
  <si>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</si>
  <si>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</si>
  <si>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</si>
  <si>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</si>
  <si>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</si>
  <si>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</si>
  <si>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</si>
  <si>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</si>
  <si>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</si>
  <si>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</si>
  <si>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</si>
  <si>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</si>
  <si>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</si>
  <si>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</si>
  <si>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</si>
  <si>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</si>
  <si>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</si>
  <si>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</si>
  <si>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</si>
  <si>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</si>
  <si>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</si>
  <si>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</si>
  <si>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</si>
  <si>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</si>
  <si>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</si>
  <si>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</si>
  <si>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</si>
  <si>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</si>
  <si>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</si>
  <si>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</si>
  <si>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</si>
  <si>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</si>
  <si>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</si>
  <si>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</si>
  <si>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</si>
  <si>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</si>
  <si>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</si>
  <si>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</si>
  <si>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</si>
  <si>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</si>
  <si>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</si>
  <si>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</si>
  <si>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</si>
  <si>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</si>
  <si>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</si>
  <si>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</si>
  <si>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</si>
  <si>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</si>
  <si>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</si>
  <si>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</si>
  <si>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</si>
  <si>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</si>
  <si>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</si>
  <si>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</si>
  <si>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</si>
  <si>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</si>
  <si>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</si>
  <si>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</si>
  <si>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</si>
  <si>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</si>
  <si>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</si>
  <si>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</si>
  <si>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</si>
  <si>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</si>
  <si>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</si>
  <si>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</si>
  <si>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</si>
  <si>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</si>
  <si>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</si>
  <si>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</si>
  <si>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</si>
  <si>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</si>
  <si>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</si>
  <si>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</si>
  <si>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</si>
  <si>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</si>
  <si>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</si>
  <si>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</si>
  <si>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</si>
  <si>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</si>
  <si>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</si>
  <si>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</si>
  <si>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</si>
  <si>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</si>
  <si>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</si>
  <si>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</si>
  <si>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</si>
  <si>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</si>
  <si>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</si>
  <si>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</si>
  <si>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</si>
  <si>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</si>
  <si>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</si>
  <si>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</si>
  <si>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</si>
  <si>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</si>
  <si>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</si>
  <si>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</si>
  <si>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</si>
  <si>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</si>
  <si>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</si>
  <si>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</si>
  <si>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</si>
  <si>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</si>
  <si>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</si>
  <si>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</si>
  <si>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</si>
  <si>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</si>
  <si>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</si>
  <si>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</si>
  <si>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</si>
  <si>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</si>
  <si>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</si>
  <si>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</si>
  <si>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</si>
  <si>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</si>
  <si>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</si>
  <si>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</si>
  <si>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</si>
  <si>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</si>
  <si>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</si>
  <si>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</si>
  <si>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</si>
  <si>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</si>
  <si>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</si>
  <si>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</si>
  <si>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</si>
  <si>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</si>
  <si>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</si>
  <si>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</si>
  <si>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</si>
  <si>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</si>
  <si>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</si>
  <si>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</si>
  <si>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</si>
  <si>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</si>
  <si>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</si>
  <si>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</si>
  <si>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</si>
  <si>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</si>
  <si>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</si>
  <si>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</si>
  <si>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</si>
  <si>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</si>
  <si>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</si>
  <si>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</si>
  <si>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</si>
  <si>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</si>
  <si>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</si>
  <si>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</si>
  <si>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</si>
  <si>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</si>
  <si>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</si>
  <si>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</si>
  <si>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</si>
  <si>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</si>
  <si>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</si>
  <si>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</si>
  <si>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</si>
  <si>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</si>
  <si>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</si>
  <si>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</si>
  <si>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</si>
  <si>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</si>
  <si>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</si>
  <si>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</si>
  <si>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</si>
  <si>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</si>
  <si>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</si>
  <si>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</si>
  <si>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</si>
  <si>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</si>
  <si>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</si>
  <si>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</si>
  <si>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</si>
  <si>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</si>
  <si>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</si>
  <si>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</si>
  <si>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</si>
  <si>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</si>
  <si>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</si>
  <si>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</si>
  <si>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</si>
  <si>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</si>
  <si>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</si>
  <si>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</si>
  <si>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</si>
  <si>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</si>
  <si>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</si>
  <si>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</si>
  <si>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</si>
  <si>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</si>
  <si>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</si>
  <si>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</si>
  <si>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</si>
  <si>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</si>
  <si>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</si>
  <si>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</si>
  <si>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</si>
  <si>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</si>
  <si>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</si>
  <si>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</si>
  <si>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</si>
  <si>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</si>
  <si>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</si>
  <si>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</si>
  <si>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</si>
  <si>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</si>
  <si>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</si>
  <si>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</si>
  <si>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</si>
  <si>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</si>
  <si>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</si>
  <si>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</si>
  <si>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</si>
  <si>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</si>
  <si>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</si>
  <si>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</si>
  <si>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</si>
  <si>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</si>
  <si>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</si>
  <si>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</si>
  <si>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</si>
  <si>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</si>
  <si>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</si>
  <si>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</si>
  <si>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</si>
  <si>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</si>
  <si>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</si>
  <si>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</si>
  <si>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</si>
  <si>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</si>
  <si>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</si>
  <si>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</si>
  <si>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</si>
  <si>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</si>
  <si>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</si>
  <si>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</si>
  <si>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</si>
  <si>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</si>
  <si>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</si>
  <si>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</si>
  <si>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</si>
  <si>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</si>
  <si>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</si>
  <si>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</si>
  <si>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</si>
  <si>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</si>
  <si>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</si>
  <si>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</si>
  <si>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</si>
  <si>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</si>
  <si>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</si>
  <si>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</si>
  <si>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</si>
  <si>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</si>
  <si>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</si>
  <si>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</si>
  <si>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</si>
  <si>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</si>
  <si>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</si>
  <si>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</si>
  <si>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</si>
  <si>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</si>
  <si>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</si>
  <si>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</si>
  <si>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</si>
  <si>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</si>
  <si>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</si>
  <si>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</si>
  <si>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</si>
  <si>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</si>
  <si>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</si>
  <si>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</si>
  <si>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</si>
  <si>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</si>
  <si>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</si>
  <si>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</si>
  <si>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</si>
  <si>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</si>
  <si>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</si>
  <si>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</si>
  <si>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</si>
  <si>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</si>
  <si>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</si>
  <si>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</si>
  <si>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</si>
  <si>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</si>
  <si>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</si>
  <si>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</si>
  <si>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</si>
  <si>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</si>
  <si>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</si>
  <si>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</si>
  <si>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</si>
  <si>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</si>
  <si>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</si>
  <si>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</si>
  <si>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</si>
  <si>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</si>
  <si>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</si>
  <si>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</si>
  <si>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</si>
  <si>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</si>
  <si>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</si>
  <si>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</si>
  <si>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</si>
  <si>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</si>
  <si>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</si>
  <si>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</si>
  <si>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</si>
  <si>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</si>
  <si>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</si>
  <si>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</si>
  <si>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</si>
  <si>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</si>
  <si>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</si>
  <si>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</si>
  <si>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</si>
  <si>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</si>
  <si>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</si>
  <si>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</si>
  <si>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</si>
  <si>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</si>
  <si>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</si>
  <si>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</si>
  <si>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</si>
  <si>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</si>
  <si>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</si>
  <si>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</si>
  <si>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</si>
  <si>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</si>
  <si>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</si>
  <si>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</si>
  <si>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</si>
  <si>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</si>
  <si>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</si>
  <si>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</si>
  <si>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</si>
  <si>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</si>
  <si>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</si>
  <si>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</si>
  <si>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</si>
  <si>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</si>
  <si>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</si>
  <si>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</si>
  <si>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</si>
  <si>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</si>
  <si>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</si>
  <si>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</si>
  <si>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</si>
  <si>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</si>
  <si>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</si>
  <si>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</si>
  <si>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</si>
  <si>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</si>
  <si>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</si>
  <si>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</si>
  <si>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</si>
  <si>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</si>
  <si>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</si>
  <si>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</si>
  <si>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</si>
  <si>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</si>
  <si>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</si>
  <si>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</si>
  <si>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</si>
  <si>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</si>
  <si>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</si>
  <si>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</si>
  <si>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</si>
  <si>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</si>
  <si>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</si>
  <si>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</si>
  <si>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</si>
  <si>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</si>
  <si>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</si>
  <si>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</si>
  <si>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</si>
  <si>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</si>
  <si>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</si>
  <si>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</si>
  <si>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</si>
  <si>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</si>
  <si>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</si>
  <si>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</si>
  <si>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</si>
  <si>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</si>
  <si>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</si>
  <si>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</si>
  <si>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</si>
  <si>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</si>
  <si>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</si>
  <si>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</si>
  <si>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</si>
  <si>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</si>
  <si>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</si>
  <si>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</si>
  <si>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</si>
  <si>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</si>
  <si>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</si>
  <si>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</si>
  <si>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</si>
  <si>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</si>
  <si>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</si>
  <si>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</si>
  <si>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</si>
  <si>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</si>
  <si>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</si>
  <si>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</si>
  <si>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</si>
  <si>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</si>
  <si>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</si>
  <si>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</si>
  <si>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</si>
  <si>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</si>
  <si>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</si>
  <si>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</si>
  <si>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</si>
  <si>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</si>
  <si>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</si>
  <si>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</si>
  <si>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</si>
  <si>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</si>
  <si>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</si>
  <si>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</si>
  <si>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</si>
  <si>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</si>
  <si>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</si>
  <si>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</si>
  <si>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</si>
  <si>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</si>
  <si>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</si>
  <si>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</si>
  <si>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</si>
  <si>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</si>
  <si>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</si>
  <si>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</si>
  <si>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</si>
  <si>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</si>
  <si>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</si>
  <si>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</si>
  <si>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</si>
  <si>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</si>
  <si>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</si>
  <si>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</si>
  <si>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</si>
  <si>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</si>
  <si>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</si>
  <si>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</si>
  <si>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</si>
  <si>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</si>
  <si>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</si>
  <si>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</si>
  <si>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</si>
  <si>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</si>
  <si>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</si>
  <si>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</si>
  <si>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</si>
  <si>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</si>
  <si>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</si>
  <si>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</si>
  <si>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</si>
  <si>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</si>
  <si>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</si>
  <si>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</si>
  <si>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</si>
  <si>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</si>
  <si>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</si>
  <si>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</si>
  <si>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</si>
  <si>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</si>
  <si>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</si>
  <si>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</si>
  <si>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</si>
  <si>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</si>
  <si>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</si>
  <si>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</si>
  <si>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</si>
  <si>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</si>
  <si>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</si>
  <si>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</si>
  <si>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</si>
  <si>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</si>
  <si>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</si>
  <si>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</si>
  <si>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</si>
  <si>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</si>
  <si>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</si>
  <si>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</si>
  <si>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</si>
  <si>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</si>
  <si>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</si>
  <si>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</si>
  <si>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</si>
  <si>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</si>
  <si>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</si>
  <si>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</si>
  <si>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</si>
  <si>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</si>
  <si>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</si>
  <si>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</si>
  <si>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</si>
  <si>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</si>
  <si>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</si>
  <si>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</si>
  <si>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</si>
  <si>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</si>
  <si>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</si>
  <si>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</si>
  <si>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</si>
  <si>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</si>
  <si>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</si>
  <si>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</si>
  <si>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</si>
  <si>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</si>
  <si>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</si>
  <si>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</si>
  <si>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</si>
  <si>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</si>
  <si>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</si>
  <si>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</si>
  <si>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</si>
  <si>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</si>
  <si>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</si>
  <si>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</si>
  <si>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</si>
  <si>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</si>
  <si>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</si>
  <si>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</si>
  <si>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</si>
  <si>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</si>
  <si>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</si>
  <si>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</si>
  <si>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</si>
  <si>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</si>
  <si>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</si>
  <si>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</si>
  <si>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</si>
  <si>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</si>
  <si>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</si>
  <si>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</si>
  <si>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</si>
  <si>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</si>
  <si>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</si>
  <si>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</si>
  <si>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</si>
  <si>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</si>
  <si>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</si>
  <si>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</si>
  <si>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</si>
  <si>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</si>
  <si>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</si>
  <si>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</si>
  <si>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</si>
  <si>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</si>
  <si>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</si>
  <si>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</si>
  <si>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</si>
  <si>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</si>
  <si>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</si>
  <si>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</si>
  <si>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</si>
  <si>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</si>
  <si>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</si>
  <si>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</si>
  <si>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</si>
  <si>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</si>
  <si>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</si>
  <si>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</si>
  <si>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</si>
  <si>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</si>
  <si>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</si>
  <si>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</si>
  <si>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</si>
  <si>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</si>
  <si>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</si>
  <si>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</si>
  <si>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</si>
  <si>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</si>
  <si>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</si>
  <si>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</si>
  <si>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</si>
  <si>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</si>
  <si>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</si>
  <si>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</si>
  <si>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</si>
  <si>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</si>
  <si>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</si>
  <si>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</si>
  <si>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</si>
  <si>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</si>
  <si>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</si>
  <si>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</si>
  <si>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</si>
  <si>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</si>
  <si>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</si>
  <si>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</si>
  <si>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</si>
  <si>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</si>
  <si>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</si>
  <si>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</si>
  <si>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</si>
  <si>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</si>
  <si>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</si>
  <si>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</si>
  <si>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</si>
  <si>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</si>
  <si>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</si>
  <si>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</si>
  <si>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</si>
  <si>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</si>
  <si>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</si>
  <si>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</si>
  <si>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</si>
  <si>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</si>
  <si>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</si>
  <si>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</si>
  <si>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</si>
  <si>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</si>
  <si>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</si>
  <si>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</si>
  <si>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</si>
  <si>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</si>
  <si>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</si>
  <si>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</si>
  <si>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</si>
  <si>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</si>
  <si>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</si>
  <si>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</si>
  <si>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</si>
  <si>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</si>
  <si>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</si>
  <si>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</si>
  <si>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</si>
  <si>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</si>
  <si>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</si>
  <si>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</si>
  <si>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</si>
  <si>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</si>
  <si>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</si>
  <si>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</si>
  <si>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</si>
  <si>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</si>
  <si>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</si>
  <si>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</si>
  <si>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</si>
  <si>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</si>
  <si>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</si>
  <si>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</si>
  <si>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</si>
  <si>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</si>
  <si>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</si>
  <si>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</si>
  <si>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</si>
  <si>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</si>
  <si>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</si>
  <si>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</si>
  <si>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</si>
  <si>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</si>
  <si>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</si>
  <si>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</si>
  <si>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</si>
  <si>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</si>
  <si>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</si>
  <si>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</si>
  <si>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</si>
  <si>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</si>
  <si>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</si>
  <si>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</si>
  <si>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</si>
  <si>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</si>
  <si>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</si>
  <si>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</si>
  <si>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</si>
  <si>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</si>
  <si>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</si>
  <si>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</si>
  <si>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</si>
  <si>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</si>
  <si>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</si>
  <si>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</si>
  <si>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</si>
  <si>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</si>
  <si>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</si>
  <si>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</si>
  <si>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</si>
  <si>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</si>
  <si>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</si>
  <si>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</si>
  <si>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</si>
  <si>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</si>
  <si>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</si>
  <si>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</si>
  <si>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</si>
  <si>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</si>
  <si>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</si>
  <si>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</si>
  <si>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</si>
  <si>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</si>
  <si>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</si>
  <si>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</si>
  <si>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</si>
  <si>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</si>
  <si>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</si>
  <si>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</si>
  <si>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</si>
  <si>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</si>
  <si>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</si>
  <si>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</si>
  <si>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</si>
  <si>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</si>
  <si>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</si>
  <si>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</si>
  <si>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</si>
  <si>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</si>
  <si>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</si>
  <si>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</si>
  <si>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</si>
  <si>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</si>
  <si>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</si>
  <si>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</si>
  <si>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</si>
  <si>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</si>
  <si>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</si>
  <si>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</si>
  <si>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</si>
  <si>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</si>
  <si>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</si>
  <si>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</si>
  <si>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</si>
  <si>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</si>
  <si>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</si>
  <si>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</si>
  <si>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</si>
  <si>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</si>
  <si>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</si>
  <si>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</si>
  <si>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</si>
  <si>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</si>
  <si>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</si>
  <si>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</si>
  <si>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</si>
  <si>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</si>
  <si>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</si>
  <si>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</si>
  <si>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</si>
  <si>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</si>
  <si>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</si>
  <si>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</si>
  <si>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</si>
  <si>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</si>
  <si>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</si>
  <si>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</si>
  <si>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</si>
  <si>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</si>
  <si>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</si>
  <si>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</si>
  <si>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</si>
  <si>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</si>
  <si>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</si>
  <si>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</si>
  <si>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</si>
  <si>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</si>
  <si>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</si>
  <si>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</si>
  <si>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</si>
  <si>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</si>
  <si>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</si>
  <si>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</si>
  <si>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</si>
  <si>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</si>
  <si>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</si>
  <si>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</si>
  <si>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</si>
  <si>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</si>
  <si>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</si>
  <si>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</si>
  <si>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</si>
  <si>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</si>
  <si>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</si>
  <si>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</si>
  <si>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</si>
  <si>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</si>
  <si>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</si>
  <si>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</si>
  <si>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</si>
  <si>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</si>
  <si>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</si>
  <si>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</si>
  <si>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</si>
  <si>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</si>
  <si>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</si>
  <si>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</si>
  <si>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</si>
  <si>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</si>
  <si>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</si>
  <si>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</si>
  <si>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</si>
  <si>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</si>
  <si>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</si>
  <si>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</si>
  <si>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</si>
  <si>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</si>
  <si>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</si>
  <si>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</si>
  <si>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</si>
  <si>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</si>
  <si>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</si>
  <si>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</si>
  <si>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</si>
  <si>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</si>
  <si>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</si>
  <si>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</si>
  <si>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</si>
  <si>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</si>
  <si>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</si>
  <si>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</si>
  <si>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</si>
  <si>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</si>
  <si>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</si>
  <si>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</si>
  <si>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</si>
  <si>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</si>
  <si>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</si>
  <si>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</si>
  <si>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</si>
  <si>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</si>
  <si>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</si>
  <si>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</si>
  <si>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</si>
  <si>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</si>
  <si>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</si>
  <si>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</si>
  <si>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</si>
  <si>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</si>
  <si>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</si>
  <si>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</si>
  <si>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</si>
  <si>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</si>
  <si>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</si>
  <si>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</si>
  <si>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</si>
  <si>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</si>
  <si>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</si>
  <si>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</si>
  <si>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</si>
  <si>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</si>
  <si>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</si>
  <si>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</si>
  <si>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</si>
  <si>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</si>
  <si>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</si>
  <si>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</si>
  <si>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</si>
  <si>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</si>
  <si>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</si>
  <si>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</si>
  <si>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</si>
  <si>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</si>
  <si>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</si>
  <si>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</si>
  <si>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</si>
  <si>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</si>
  <si>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</si>
  <si>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</si>
  <si>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</si>
  <si>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</si>
  <si>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</si>
  <si>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</si>
  <si>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</si>
  <si>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</si>
  <si>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</si>
  <si>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</si>
  <si>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</si>
  <si>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</si>
  <si>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</si>
  <si>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</si>
  <si>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</si>
  <si>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</si>
  <si>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</si>
  <si>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</si>
  <si>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</si>
  <si>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</si>
  <si>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</si>
  <si>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</si>
  <si>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</si>
  <si>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</si>
  <si>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</si>
  <si>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</si>
  <si>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</si>
  <si>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</si>
  <si>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</si>
  <si>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</si>
  <si>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</si>
  <si>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</si>
  <si>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</si>
  <si>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</si>
  <si>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</si>
  <si>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</si>
  <si>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</si>
  <si>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</si>
  <si>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</si>
  <si>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</si>
  <si>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</si>
  <si>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</si>
  <si>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</si>
  <si>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</si>
  <si>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</si>
  <si>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</si>
  <si>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</si>
  <si>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</si>
  <si>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</si>
  <si>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</si>
  <si>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</si>
  <si>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</si>
  <si>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</si>
  <si>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</si>
  <si>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</si>
  <si>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</si>
  <si>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</si>
  <si>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</si>
  <si>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</si>
  <si>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</si>
  <si>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</si>
  <si>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</si>
  <si>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</si>
  <si>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</si>
  <si>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</si>
  <si>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</si>
  <si>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</si>
  <si>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</si>
  <si>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</si>
  <si>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</si>
  <si>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</si>
  <si>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</si>
  <si>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</si>
  <si>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</si>
  <si>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</si>
  <si>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</si>
  <si>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</si>
  <si>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</si>
  <si>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</si>
  <si>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</si>
  <si>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</si>
  <si>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</si>
  <si>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</si>
  <si>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</si>
  <si>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</si>
  <si>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</si>
  <si>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</si>
  <si>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</si>
  <si>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</si>
  <si>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</si>
  <si>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</si>
  <si>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</si>
  <si>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</si>
  <si>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</si>
  <si>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</si>
  <si>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</si>
  <si>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</si>
  <si>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</si>
  <si>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</si>
  <si>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</si>
  <si>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</si>
  <si>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</si>
  <si>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</si>
  <si>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</si>
  <si>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</si>
  <si>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</si>
  <si>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</si>
  <si>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</si>
  <si>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</si>
  <si>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</si>
  <si>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</si>
  <si>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</si>
  <si>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</si>
  <si>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</si>
  <si>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</si>
  <si>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</si>
  <si>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</si>
  <si>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</si>
  <si>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</si>
  <si>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</si>
  <si>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</si>
  <si>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</si>
  <si>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</si>
  <si>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</si>
  <si>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</si>
  <si>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</si>
  <si>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</si>
  <si>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</si>
  <si>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</si>
  <si>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</si>
  <si>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</si>
  <si>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</si>
  <si>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</si>
  <si>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</si>
  <si>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</si>
  <si>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</si>
  <si>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</si>
  <si>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</si>
  <si>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</si>
  <si>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</si>
  <si>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</si>
  <si>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</si>
  <si>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</si>
  <si>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</si>
  <si>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</si>
  <si>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</si>
  <si>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</si>
  <si>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</si>
  <si>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</si>
  <si>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</si>
  <si>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</si>
  <si>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</si>
  <si>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</si>
  <si>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</si>
  <si>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</si>
  <si>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</si>
  <si>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</si>
  <si>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</si>
  <si>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</si>
  <si>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</si>
  <si>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</si>
  <si>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</si>
  <si>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</si>
  <si>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</si>
  <si>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</si>
  <si>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</si>
  <si>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</si>
  <si>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</si>
  <si>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</si>
  <si>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</si>
  <si>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</si>
  <si>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</si>
  <si>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</si>
  <si>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</si>
  <si>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</si>
  <si>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</si>
  <si>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</si>
  <si>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</si>
  <si>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</si>
  <si>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</si>
  <si>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</si>
  <si>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</si>
  <si>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</si>
  <si>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</si>
  <si>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</si>
  <si>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</si>
  <si>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</si>
  <si>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</si>
  <si>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</si>
  <si>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</si>
  <si>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</si>
  <si>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</si>
  <si>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</si>
  <si>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</si>
  <si>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</si>
  <si>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</si>
  <si>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</si>
  <si>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</si>
  <si>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</si>
  <si>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</si>
  <si>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</si>
  <si>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</si>
  <si>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</si>
  <si>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</si>
  <si>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</si>
  <si>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</si>
  <si>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</si>
  <si>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</si>
  <si>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</si>
  <si>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</si>
  <si>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</si>
  <si>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</si>
  <si>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</si>
  <si>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</si>
  <si>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</si>
  <si>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</si>
  <si>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</si>
  <si>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</si>
  <si>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</si>
  <si>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</si>
  <si>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</si>
  <si>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</si>
  <si>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</si>
  <si>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</si>
  <si>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</si>
  <si>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</si>
  <si>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</si>
  <si>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</si>
  <si>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</si>
  <si>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</si>
  <si>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</si>
  <si>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</si>
  <si>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</si>
  <si>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</si>
  <si>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</si>
  <si>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</si>
  <si>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</si>
  <si>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</si>
  <si>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</si>
  <si>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</si>
  <si>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</si>
  <si>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</si>
  <si>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</si>
  <si>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</si>
  <si>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</si>
  <si>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</si>
  <si>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</si>
  <si>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</si>
  <si>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</si>
  <si>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</si>
  <si>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</si>
  <si>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</si>
  <si>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</si>
  <si>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</si>
  <si>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</si>
  <si>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</si>
  <si>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</si>
  <si>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</si>
  <si>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</si>
  <si>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</si>
  <si>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</si>
  <si>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</si>
  <si>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</si>
  <si>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</si>
  <si>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</si>
  <si>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</si>
  <si>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</si>
  <si>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</si>
  <si>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</si>
  <si>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</si>
  <si>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</si>
  <si>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</si>
  <si>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</si>
  <si>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</si>
  <si>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</si>
  <si>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</si>
  <si>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</si>
  <si>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</si>
  <si>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</si>
  <si>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</si>
  <si>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</si>
  <si>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</si>
  <si>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</si>
  <si>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</si>
  <si>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</si>
  <si>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</si>
  <si>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</si>
  <si>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</si>
  <si>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</si>
  <si>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</si>
  <si>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</si>
  <si>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</si>
  <si>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</si>
  <si>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</si>
  <si>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</si>
  <si>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</si>
  <si>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</si>
  <si>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</si>
  <si>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</si>
  <si>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</si>
  <si>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</si>
  <si>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</si>
  <si>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</si>
  <si>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</si>
  <si>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</si>
  <si>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</si>
  <si>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</si>
  <si>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</si>
  <si>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</si>
  <si>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</si>
  <si>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</si>
  <si>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</si>
  <si>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</si>
  <si>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</si>
  <si>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</si>
  <si>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</si>
  <si>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</si>
  <si>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</si>
  <si>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</si>
  <si>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</si>
  <si>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</si>
  <si>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</si>
  <si>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</si>
  <si>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</si>
  <si>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</si>
  <si>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</si>
  <si>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</si>
  <si>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</si>
  <si>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</si>
  <si>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</si>
  <si>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</si>
  <si>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</si>
  <si>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</si>
  <si>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</si>
  <si>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</si>
  <si>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</si>
  <si>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</si>
  <si>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</si>
  <si>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</si>
  <si>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</si>
  <si>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</si>
  <si>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</si>
  <si>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</si>
  <si>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</si>
  <si>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</si>
  <si>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</si>
  <si>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</si>
  <si>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</si>
  <si>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</si>
  <si>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</si>
  <si>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</si>
  <si>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</si>
  <si>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</si>
  <si>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</si>
  <si>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</si>
  <si>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</si>
  <si>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</si>
  <si>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</si>
  <si>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</si>
  <si>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</si>
  <si>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</si>
  <si>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</si>
  <si>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</si>
  <si>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</si>
  <si>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</si>
  <si>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</si>
  <si>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</si>
  <si>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</si>
  <si>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</si>
  <si>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</si>
  <si>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</si>
  <si>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</si>
  <si>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</si>
  <si>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</si>
  <si>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</si>
  <si>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</si>
  <si>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</si>
  <si>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</si>
  <si>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</si>
  <si>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</si>
  <si>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</si>
  <si>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</si>
  <si>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</si>
  <si>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</si>
  <si>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</si>
  <si>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</si>
  <si>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</si>
  <si>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</si>
  <si>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</si>
  <si>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</si>
  <si>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</si>
  <si>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</si>
  <si>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</si>
  <si>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</si>
  <si>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</si>
  <si>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</si>
  <si>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</si>
  <si>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</si>
  <si>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</si>
  <si>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</si>
  <si>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</si>
  <si>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</si>
  <si>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</si>
  <si>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</si>
  <si>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</si>
  <si>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</si>
  <si>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</si>
  <si>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</si>
  <si>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</si>
  <si>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</si>
  <si>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</si>
  <si>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</si>
  <si>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</si>
  <si>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</si>
  <si>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</si>
  <si>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</si>
  <si>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</si>
  <si>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</si>
  <si>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</si>
  <si>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</si>
  <si>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</si>
  <si>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</si>
  <si>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</si>
  <si>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</si>
  <si>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</si>
  <si>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</si>
  <si>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</si>
  <si>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</si>
  <si>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</si>
  <si>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</si>
  <si>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</si>
  <si>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</si>
  <si>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</si>
  <si>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</si>
  <si>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</si>
  <si>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</si>
  <si>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</si>
  <si>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</si>
  <si>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</si>
  <si>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</si>
  <si>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</si>
  <si>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</si>
  <si>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</si>
  <si>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</si>
  <si>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</si>
  <si>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</si>
  <si>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</si>
  <si>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</si>
  <si>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</si>
  <si>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</si>
  <si>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</si>
  <si>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</si>
  <si>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</si>
  <si>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</si>
  <si>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</si>
  <si>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</si>
  <si>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</si>
  <si>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</si>
  <si>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</si>
  <si>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</si>
  <si>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</si>
  <si>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</si>
  <si>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</si>
  <si>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</si>
  <si>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</si>
  <si>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</si>
  <si>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</si>
  <si>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</si>
  <si>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</si>
  <si>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</si>
  <si>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</si>
  <si>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</si>
  <si>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</si>
  <si>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</si>
  <si>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</si>
  <si>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</si>
  <si>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</si>
  <si>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</si>
  <si>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</si>
  <si>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</si>
  <si>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</si>
  <si>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</si>
  <si>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</si>
  <si>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</si>
  <si>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</si>
  <si>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</si>
  <si>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</si>
  <si>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</si>
  <si>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</si>
  <si>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</si>
  <si>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</si>
  <si>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</si>
  <si>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</si>
  <si>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</si>
  <si>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</si>
  <si>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</si>
  <si>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</si>
  <si>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</si>
  <si>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</si>
  <si>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</si>
  <si>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</si>
  <si>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</si>
  <si>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</si>
  <si>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</si>
  <si>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</si>
  <si>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</si>
  <si>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</si>
  <si>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</si>
  <si>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</si>
  <si>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</si>
  <si>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</si>
  <si>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</si>
  <si>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</si>
  <si>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</si>
  <si>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</si>
  <si>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</si>
  <si>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</si>
  <si>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</si>
  <si>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</si>
  <si>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</si>
  <si>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</si>
  <si>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</si>
  <si>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</si>
  <si>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</si>
  <si>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</si>
  <si>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</si>
  <si>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</si>
  <si>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</si>
  <si>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</si>
  <si>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</si>
  <si>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</si>
  <si>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</si>
  <si>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</si>
  <si>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</si>
  <si>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</si>
  <si>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</si>
  <si>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</si>
  <si>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</si>
  <si>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</si>
  <si>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</si>
  <si>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</si>
  <si>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</si>
  <si>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</si>
  <si>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</si>
  <si>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</si>
  <si>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</si>
  <si>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</si>
  <si>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</si>
  <si>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</si>
  <si>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</si>
  <si>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</si>
  <si>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</si>
  <si>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</si>
  <si>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</si>
  <si>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</si>
  <si>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</si>
  <si>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</si>
  <si>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</si>
  <si>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</si>
  <si>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</si>
  <si>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</si>
  <si>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</si>
  <si>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</si>
  <si>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</si>
  <si>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</si>
  <si>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</si>
  <si>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</si>
  <si>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</si>
  <si>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</si>
  <si>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</si>
  <si>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</si>
  <si>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</si>
  <si>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</si>
  <si>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</si>
  <si>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</si>
  <si>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</si>
  <si>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</si>
  <si>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</si>
  <si>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</si>
  <si>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</si>
  <si>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</si>
  <si>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</si>
  <si>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</si>
  <si>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</si>
  <si>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</si>
  <si>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</si>
  <si>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</si>
  <si>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</si>
  <si>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</si>
  <si>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</si>
  <si>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</si>
  <si>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</si>
  <si>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</si>
  <si>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</si>
  <si>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</si>
  <si>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</si>
  <si>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</si>
  <si>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</si>
  <si>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</si>
  <si>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</si>
  <si>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</si>
  <si>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</si>
  <si>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</si>
  <si>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</si>
  <si>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</si>
  <si>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</si>
  <si>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</si>
  <si>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</si>
  <si>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</si>
  <si>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</si>
  <si>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</si>
  <si>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</si>
  <si>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</si>
  <si>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</si>
  <si>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</si>
  <si>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</si>
  <si>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</si>
  <si>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</si>
  <si>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</si>
  <si>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</si>
  <si>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</si>
  <si>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</si>
  <si>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</si>
  <si>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</si>
  <si>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</si>
  <si>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</si>
  <si>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</si>
  <si>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</si>
  <si>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</si>
  <si>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</si>
  <si>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</si>
  <si>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</si>
  <si>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</si>
  <si>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</si>
  <si>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</si>
  <si>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</si>
  <si>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</si>
  <si>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</si>
  <si>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</si>
  <si>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</si>
  <si>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</si>
  <si>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</si>
  <si>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</si>
  <si>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</si>
  <si>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</si>
  <si>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</si>
  <si>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</si>
  <si>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</si>
  <si>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</si>
  <si>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</si>
  <si>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</si>
  <si>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</si>
  <si>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</si>
  <si>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</si>
  <si>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</si>
  <si>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</si>
  <si>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</si>
  <si>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</si>
  <si>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</si>
  <si>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</si>
  <si>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</si>
  <si>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</si>
  <si>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</si>
  <si>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</si>
  <si>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</si>
  <si>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</si>
  <si>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</si>
  <si>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</si>
  <si>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</si>
  <si>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</si>
  <si>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</si>
  <si>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</si>
  <si>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</si>
  <si>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</si>
  <si>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</si>
  <si>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</si>
  <si>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</si>
  <si>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</si>
  <si>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</si>
  <si>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</si>
  <si>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</si>
  <si>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</si>
  <si>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</si>
  <si>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</si>
  <si>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</si>
  <si>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</si>
  <si>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</si>
  <si>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</si>
  <si>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</si>
  <si>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</si>
  <si>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</si>
  <si>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</si>
  <si>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</si>
  <si>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</si>
  <si>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</si>
  <si>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</si>
  <si>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</si>
  <si>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</si>
  <si>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</si>
  <si>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</si>
  <si>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</si>
  <si>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</si>
  <si>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</si>
  <si>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</si>
  <si>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</si>
  <si>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</si>
  <si>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</si>
  <si>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</si>
  <si>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</si>
  <si>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</si>
  <si>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</si>
  <si>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</si>
  <si>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</si>
  <si>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</si>
  <si>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</si>
  <si>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</si>
  <si>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</si>
  <si>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</si>
  <si>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</si>
  <si>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</si>
  <si>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</si>
  <si>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</si>
  <si>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</si>
  <si>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</si>
  <si>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</si>
  <si>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</si>
  <si>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</si>
  <si>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</si>
  <si>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</si>
  <si>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</si>
  <si>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</si>
  <si>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</si>
  <si>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</si>
  <si>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</si>
  <si>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</si>
  <si>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</si>
  <si>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</si>
  <si>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</si>
  <si>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</si>
  <si>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</si>
  <si>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</si>
  <si>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</si>
  <si>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</si>
  <si>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</si>
  <si>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</si>
  <si>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</si>
  <si>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</si>
  <si>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</si>
  <si>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</si>
  <si>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</si>
  <si>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</si>
  <si>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</si>
  <si>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</si>
  <si>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</si>
  <si>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</si>
  <si>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</si>
  <si>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</si>
  <si>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</si>
  <si>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</si>
  <si>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</si>
  <si>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</si>
  <si>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</si>
  <si>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</si>
  <si>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</si>
  <si>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</si>
  <si>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</si>
  <si>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</si>
  <si>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</si>
  <si>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</si>
  <si>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</si>
  <si>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</si>
  <si>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</si>
  <si>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</si>
  <si>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</si>
  <si>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</si>
  <si>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</si>
  <si>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</si>
  <si>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</si>
  <si>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</si>
  <si>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</si>
  <si>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</si>
  <si>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</si>
  <si>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</si>
  <si>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</si>
  <si>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</si>
  <si>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</si>
  <si>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</si>
  <si>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</si>
  <si>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</si>
  <si>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</si>
  <si>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</si>
  <si>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</si>
  <si>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</si>
  <si>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</si>
  <si>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</si>
  <si>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</si>
  <si>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</si>
  <si>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</si>
  <si>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</si>
  <si>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</si>
  <si>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</si>
  <si>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</si>
  <si>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</si>
  <si>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</si>
  <si>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</si>
  <si>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</si>
  <si>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</si>
  <si>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</si>
  <si>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</si>
  <si>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</si>
  <si>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</si>
  <si>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</si>
  <si>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</si>
  <si>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</si>
  <si>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</si>
  <si>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</si>
  <si>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</si>
  <si>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</si>
  <si>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</si>
  <si>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</si>
  <si>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</si>
  <si>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</si>
  <si>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</si>
  <si>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</si>
  <si>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</si>
  <si>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</si>
  <si>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</si>
  <si>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</si>
  <si>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</si>
  <si>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</si>
  <si>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</si>
  <si>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</si>
  <si>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</si>
  <si>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</si>
  <si>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</si>
  <si>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</si>
  <si>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</si>
  <si>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</si>
  <si>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</si>
  <si>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</si>
  <si>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</si>
  <si>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</si>
  <si>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</si>
  <si>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</si>
  <si>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</si>
  <si>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</si>
  <si>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</si>
  <si>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</si>
  <si>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</si>
  <si>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</si>
  <si>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</si>
  <si>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</si>
  <si>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</si>
  <si>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</si>
  <si>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</si>
  <si>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</si>
  <si>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</si>
  <si>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</si>
  <si>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</si>
  <si>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</si>
  <si>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</si>
  <si>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</si>
  <si>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</si>
  <si>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</si>
  <si>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</si>
  <si>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</si>
  <si>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</si>
  <si>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</si>
  <si>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</si>
  <si>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</si>
  <si>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</si>
  <si>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</si>
  <si>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</si>
  <si>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</si>
  <si>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</si>
  <si>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</si>
  <si>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</si>
  <si>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</si>
  <si>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</si>
  <si>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</si>
  <si>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</si>
  <si>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</si>
  <si>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</si>
  <si>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</si>
  <si>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</si>
  <si>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</si>
  <si>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</si>
  <si>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</si>
  <si>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</si>
  <si>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</si>
  <si>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</si>
  <si>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</si>
  <si>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</si>
  <si>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</si>
  <si>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</si>
  <si>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</si>
  <si>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</si>
  <si>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</si>
  <si>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</si>
  <si>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</si>
  <si>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</si>
  <si>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</si>
  <si>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</si>
  <si>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</si>
  <si>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</si>
  <si>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</si>
  <si>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</si>
  <si>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</si>
  <si>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</si>
  <si>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</si>
  <si>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</si>
  <si>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</si>
  <si>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</si>
  <si>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</si>
  <si>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</si>
  <si>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</si>
  <si>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</si>
  <si>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</si>
  <si>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</si>
  <si>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</si>
  <si>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</si>
  <si>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</si>
  <si>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</si>
  <si>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</si>
  <si>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</si>
  <si>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</si>
  <si>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</si>
  <si>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</si>
  <si>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</si>
  <si>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</si>
  <si>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</si>
  <si>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</si>
  <si>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</si>
  <si>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</si>
  <si>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</si>
  <si>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</si>
  <si>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</si>
  <si>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</si>
  <si>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</si>
  <si>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</si>
  <si>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</si>
  <si>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</si>
  <si>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</si>
  <si>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</si>
  <si>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</si>
  <si>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</si>
  <si>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</si>
  <si>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</si>
  <si>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</si>
  <si>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</si>
  <si>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</si>
  <si>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</si>
  <si>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</si>
  <si>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</si>
  <si>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</si>
  <si>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</si>
  <si>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</si>
  <si>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</si>
  <si>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</si>
  <si>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</si>
  <si>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</si>
  <si>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</si>
  <si>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</si>
  <si>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</si>
  <si>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</si>
  <si>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</si>
  <si>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</si>
  <si>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</si>
  <si>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</si>
  <si>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</si>
  <si>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</si>
  <si>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</si>
  <si>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</si>
  <si>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</si>
  <si>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</si>
  <si>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</si>
  <si>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</si>
  <si>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</si>
  <si>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</si>
  <si>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</si>
  <si>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</si>
  <si>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</si>
  <si>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</si>
  <si>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</si>
  <si>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</si>
  <si>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</si>
  <si>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</si>
  <si>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</si>
  <si>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</si>
  <si>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</si>
  <si>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</si>
  <si>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</si>
  <si>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</si>
  <si>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</si>
  <si>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</si>
  <si>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</si>
  <si>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</si>
  <si>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</si>
  <si>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</si>
  <si>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</si>
  <si>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</si>
  <si>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</si>
  <si>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</si>
  <si>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</si>
  <si>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</si>
  <si>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</si>
  <si>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</si>
  <si>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</si>
  <si>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</si>
  <si>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</si>
  <si>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</si>
  <si>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</si>
  <si>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</si>
  <si>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</si>
  <si>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</si>
  <si>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</si>
  <si>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</si>
  <si>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</si>
  <si>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</si>
  <si>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</si>
  <si>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</si>
  <si>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</si>
  <si>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</si>
  <si>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</si>
  <si>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</si>
  <si>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</si>
  <si>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</si>
  <si>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</si>
  <si>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</si>
  <si>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</si>
  <si>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</si>
  <si>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</si>
  <si>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</si>
  <si>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</si>
  <si>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</si>
  <si>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</si>
  <si>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</si>
  <si>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</si>
  <si>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</si>
  <si>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</si>
  <si>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</si>
  <si>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</si>
  <si>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</si>
  <si>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</si>
  <si>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</si>
  <si>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</si>
  <si>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</si>
  <si>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</si>
  <si>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</si>
  <si>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</si>
  <si>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</si>
  <si>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</si>
  <si>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</si>
  <si>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</si>
  <si>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</si>
  <si>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</si>
  <si>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</si>
  <si>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</si>
  <si>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</si>
  <si>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</si>
  <si>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</si>
  <si>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</si>
  <si>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</si>
  <si>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</si>
  <si>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</si>
  <si>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</si>
  <si>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</si>
  <si>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</si>
  <si>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</si>
  <si>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</si>
  <si>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</si>
  <si>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</si>
  <si>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</si>
  <si>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</si>
  <si>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</si>
  <si>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</si>
  <si>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</si>
  <si>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</si>
  <si>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</si>
  <si>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</si>
  <si>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</si>
  <si>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</si>
  <si>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</si>
  <si>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</si>
  <si>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</si>
  <si>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</si>
  <si>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</si>
  <si>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</si>
  <si>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</si>
  <si>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</si>
  <si>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</si>
  <si>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</si>
  <si>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</si>
  <si>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</si>
  <si>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</si>
  <si>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</si>
  <si>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</si>
  <si>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</si>
  <si>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</si>
  <si>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</si>
  <si>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</si>
  <si>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</si>
  <si>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</si>
  <si>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</si>
  <si>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</si>
  <si>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</si>
  <si>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</si>
  <si>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</si>
  <si>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</si>
  <si>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</si>
  <si>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</si>
  <si>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</si>
  <si>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</si>
  <si>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</si>
  <si>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</si>
  <si>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</si>
  <si>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</si>
  <si>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</si>
  <si>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</si>
  <si>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</si>
  <si>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</si>
  <si>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</si>
  <si>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</si>
  <si>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</si>
  <si>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</si>
  <si>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</si>
  <si>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</si>
  <si>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</si>
  <si>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</si>
  <si>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</si>
  <si>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</si>
  <si>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</si>
  <si>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</si>
  <si>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</si>
  <si>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</si>
  <si>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</si>
  <si>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</si>
  <si>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</si>
  <si>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</si>
  <si>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</si>
  <si>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</si>
  <si>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</si>
  <si>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</si>
  <si>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</si>
  <si>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</si>
  <si>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</si>
  <si>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</si>
  <si>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</si>
  <si>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</si>
  <si>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</si>
  <si>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</si>
  <si>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</si>
  <si>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</si>
  <si>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</si>
  <si>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</si>
  <si>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</si>
  <si>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</si>
  <si>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</si>
  <si>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</si>
  <si>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</si>
  <si>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</si>
  <si>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</si>
  <si>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</si>
  <si>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</si>
  <si>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</si>
  <si>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</si>
  <si>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</si>
  <si>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</si>
  <si>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</si>
  <si>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</si>
  <si>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</si>
  <si>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</si>
  <si>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</si>
  <si>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</si>
  <si>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</si>
  <si>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</si>
  <si>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</si>
  <si>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</si>
  <si>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</si>
  <si>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</si>
  <si>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</si>
  <si>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</si>
  <si>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</si>
  <si>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</si>
  <si>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</si>
  <si>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</si>
  <si>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</si>
  <si>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</si>
  <si>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</si>
  <si>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</si>
  <si>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</si>
  <si>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</si>
  <si>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</si>
  <si>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</si>
  <si>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</si>
  <si>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</si>
  <si>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</si>
  <si>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</si>
  <si>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</si>
  <si>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</si>
  <si>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</si>
  <si>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</si>
  <si>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</si>
  <si>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</si>
  <si>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</si>
  <si>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</si>
  <si>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</si>
  <si>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</si>
  <si>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</si>
  <si>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</si>
  <si>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</si>
  <si>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</si>
  <si>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</si>
  <si>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</si>
  <si>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</si>
  <si>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</si>
  <si>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</si>
  <si>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</si>
  <si>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</si>
  <si>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</si>
  <si>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</si>
  <si>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</si>
  <si>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</si>
  <si>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</si>
  <si>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</si>
  <si>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</si>
  <si>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</si>
  <si>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</si>
  <si>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</si>
  <si>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</si>
  <si>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</si>
  <si>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</si>
  <si>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</si>
  <si>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</si>
  <si>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</si>
  <si>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</si>
  <si>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</si>
  <si>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</si>
  <si>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</si>
  <si>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</si>
  <si>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</si>
  <si>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</si>
  <si>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</si>
  <si>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</si>
  <si>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</si>
  <si>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</si>
  <si>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</si>
  <si>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</si>
  <si>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</si>
  <si>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</si>
  <si>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</si>
  <si>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</si>
  <si>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</si>
  <si>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</si>
  <si>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</si>
  <si>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</si>
  <si>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</si>
  <si>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</si>
  <si>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</si>
  <si>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</si>
  <si>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</si>
  <si>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</si>
  <si>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</si>
  <si>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</si>
  <si>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</si>
  <si>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</si>
  <si>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</si>
  <si>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</si>
  <si>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</si>
  <si>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</si>
  <si>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</si>
  <si>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</si>
  <si>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</si>
  <si>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</si>
  <si>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</si>
  <si>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</si>
  <si>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</si>
  <si>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</si>
  <si>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</si>
  <si>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</si>
  <si>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</si>
  <si>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</si>
  <si>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</si>
  <si>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</si>
  <si>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</si>
  <si>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</si>
  <si>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</si>
  <si>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</si>
  <si>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</si>
  <si>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</si>
  <si>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</si>
  <si>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</si>
  <si>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</si>
  <si>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</si>
  <si>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</si>
  <si>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</si>
  <si>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</si>
  <si>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</si>
  <si>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</si>
  <si>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</si>
  <si>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</si>
  <si>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</si>
  <si>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</si>
  <si>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</si>
  <si>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</si>
  <si>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</si>
  <si>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</si>
  <si>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</si>
  <si>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</si>
  <si>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</si>
  <si>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</si>
  <si>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</si>
  <si>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</si>
  <si>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</si>
  <si>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</si>
  <si>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</si>
  <si>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</si>
  <si>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</si>
  <si>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</si>
  <si>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</si>
  <si>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</si>
  <si>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</si>
  <si>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</si>
  <si>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</si>
  <si>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</si>
  <si>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</si>
  <si>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</si>
  <si>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</si>
  <si>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</si>
  <si>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</si>
  <si>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</si>
  <si>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</si>
  <si>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</si>
  <si>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</si>
  <si>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</si>
  <si>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</si>
  <si>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</si>
  <si>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</si>
  <si>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</si>
  <si>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</si>
  <si>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</si>
  <si>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</si>
  <si>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</si>
  <si>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</si>
  <si>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</si>
  <si>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</si>
  <si>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</si>
  <si>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</si>
  <si>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</si>
  <si>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</si>
  <si>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</si>
  <si>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</si>
  <si>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</si>
  <si>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</si>
  <si>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</si>
  <si>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</si>
  <si>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</si>
  <si>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</si>
  <si>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</si>
  <si>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</si>
  <si>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</si>
  <si>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</si>
  <si>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</si>
  <si>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</si>
  <si>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</si>
  <si>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</si>
  <si>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</si>
  <si>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</si>
  <si>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</si>
  <si>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</si>
  <si>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</si>
  <si>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</si>
  <si>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</si>
  <si>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</si>
  <si>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</si>
  <si>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</si>
  <si>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</si>
  <si>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</si>
  <si>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</si>
  <si>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</si>
  <si>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</si>
  <si>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</si>
  <si>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</si>
  <si>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</si>
  <si>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</si>
  <si>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</si>
  <si>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</si>
  <si>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</si>
  <si>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</si>
  <si>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</si>
  <si>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</si>
  <si>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</si>
  <si>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</si>
  <si>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</si>
  <si>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</si>
  <si>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</si>
  <si>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</si>
  <si>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</si>
  <si>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</si>
  <si>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</si>
  <si>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</si>
  <si>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</si>
  <si>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</si>
  <si>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</si>
  <si>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</si>
  <si>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</si>
  <si>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</si>
  <si>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</si>
  <si>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</si>
  <si>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</si>
  <si>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</si>
  <si>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</si>
  <si>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</si>
  <si>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</si>
  <si>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</si>
  <si>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</si>
  <si>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</si>
  <si>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</si>
  <si>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</si>
  <si>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</si>
  <si>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</si>
  <si>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</si>
  <si>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</si>
  <si>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</si>
  <si>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</si>
  <si>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</si>
  <si>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</si>
  <si>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</si>
  <si>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</si>
  <si>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</si>
  <si>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</si>
  <si>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</si>
  <si>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</si>
  <si>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</si>
  <si>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</si>
  <si>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</si>
  <si>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</si>
  <si>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</si>
  <si>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</si>
  <si>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</si>
  <si>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</si>
  <si>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</si>
  <si>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</si>
  <si>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</si>
  <si>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</si>
  <si>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</si>
  <si>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</si>
  <si>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</si>
  <si>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</si>
  <si>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</si>
  <si>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</si>
  <si>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</si>
  <si>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</si>
  <si>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</si>
  <si>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</si>
  <si>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</si>
  <si>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</si>
  <si>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</si>
  <si>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</si>
  <si>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</si>
  <si>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</si>
  <si>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</si>
  <si>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</si>
  <si>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</si>
  <si>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</si>
  <si>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</si>
  <si>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</si>
  <si>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</si>
  <si>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</si>
  <si>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</si>
  <si>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</si>
  <si>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</si>
  <si>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</si>
  <si>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</si>
  <si>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</si>
  <si>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</si>
  <si>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</si>
  <si>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</si>
  <si>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</si>
  <si>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</si>
  <si>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</si>
  <si>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</si>
  <si>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</si>
  <si>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</si>
  <si>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</si>
  <si>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</si>
  <si>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</si>
  <si>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</si>
  <si>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</si>
  <si>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</si>
  <si>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</si>
  <si>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</si>
  <si>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</si>
  <si>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</si>
  <si>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</si>
  <si>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</si>
  <si>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</si>
  <si>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</si>
  <si>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</si>
  <si>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</si>
  <si>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</si>
  <si>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</si>
  <si>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</si>
  <si>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</si>
  <si>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</si>
  <si>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</si>
  <si>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</si>
  <si>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</si>
  <si>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</si>
  <si>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</si>
  <si>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</si>
  <si>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</si>
  <si>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</si>
  <si>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</si>
  <si>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</si>
  <si>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</si>
  <si>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</si>
  <si>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</si>
  <si>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</si>
  <si>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</si>
  <si>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</si>
  <si>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</si>
  <si>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</si>
  <si>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</si>
  <si>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</si>
  <si>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</si>
  <si>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</si>
  <si>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</si>
  <si>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</si>
  <si>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</si>
  <si>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</si>
  <si>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</si>
  <si>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</si>
  <si>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</si>
  <si>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</si>
  <si>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</si>
  <si>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</si>
  <si>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</si>
  <si>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</si>
  <si>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</si>
  <si>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</si>
  <si>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</si>
  <si>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</si>
  <si>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</si>
  <si>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</si>
  <si>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</si>
  <si>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</si>
  <si>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</si>
  <si>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</si>
  <si>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</si>
  <si>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</si>
  <si>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</si>
  <si>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</si>
  <si>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</si>
  <si>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</si>
  <si>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</si>
  <si>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</si>
  <si>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</si>
  <si>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</si>
  <si>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</si>
  <si>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</si>
  <si>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</si>
  <si>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</si>
  <si>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</si>
  <si>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</si>
  <si>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</si>
  <si>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</si>
  <si>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</si>
  <si>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</si>
  <si>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</si>
  <si>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</si>
  <si>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</si>
  <si>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</si>
  <si>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</si>
  <si>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</si>
  <si>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</si>
  <si>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</si>
  <si>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</si>
  <si>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</si>
  <si>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</si>
  <si>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</si>
  <si>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</si>
  <si>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</si>
  <si>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</si>
  <si>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</si>
  <si>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</si>
  <si>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</si>
  <si>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</si>
  <si>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</si>
  <si>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</si>
  <si>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</si>
  <si>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</si>
  <si>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</si>
  <si>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</si>
  <si>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</si>
  <si>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</si>
  <si>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</si>
  <si>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</si>
  <si>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</si>
  <si>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</si>
  <si>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</si>
  <si>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</si>
  <si>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</si>
  <si>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</si>
  <si>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</si>
  <si>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</si>
  <si>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</si>
  <si>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</si>
  <si>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</si>
  <si>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</si>
  <si>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</si>
  <si>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</si>
  <si>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</si>
  <si>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</si>
  <si>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</si>
  <si>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</si>
  <si>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</si>
  <si>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</si>
  <si>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</si>
  <si>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</si>
  <si>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</si>
  <si>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</si>
  <si>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</si>
  <si>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</si>
  <si>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</si>
  <si>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</si>
  <si>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</si>
  <si>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</si>
  <si>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</si>
  <si>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</si>
  <si>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</si>
  <si>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</si>
  <si>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</si>
  <si>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</si>
  <si>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</si>
  <si>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</si>
  <si>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</si>
  <si>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</si>
  <si>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</si>
  <si>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</si>
  <si>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</si>
  <si>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</si>
  <si>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</si>
  <si>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</si>
  <si>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</si>
  <si>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</si>
  <si>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</si>
  <si>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</si>
  <si>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</si>
  <si>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</si>
  <si>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</si>
  <si>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</si>
  <si>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</si>
  <si>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</si>
  <si>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</si>
  <si>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</si>
  <si>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</si>
  <si>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</si>
  <si>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</si>
  <si>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</si>
  <si>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</si>
  <si>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</si>
  <si>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</si>
  <si>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</si>
  <si>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</si>
  <si>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</si>
  <si>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</si>
  <si>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</si>
  <si>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</si>
  <si>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</si>
  <si>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</si>
  <si>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</si>
  <si>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</si>
  <si>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</si>
  <si>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</si>
  <si>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</si>
  <si>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</si>
  <si>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</si>
  <si>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</si>
  <si>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</si>
  <si>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</si>
  <si>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</si>
  <si>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</si>
  <si>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</si>
  <si>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</si>
  <si>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</si>
  <si>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</si>
  <si>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</si>
  <si>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</si>
  <si>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</si>
  <si>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</si>
  <si>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</si>
  <si>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</si>
  <si>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</si>
  <si>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</si>
  <si>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</si>
  <si>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</si>
  <si>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</si>
  <si>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</si>
  <si>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</si>
  <si>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</si>
  <si>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</si>
  <si>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</si>
  <si>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</si>
  <si>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</si>
  <si>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</si>
  <si>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</si>
  <si>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</si>
  <si>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</si>
  <si>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</si>
  <si>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</si>
  <si>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</si>
  <si>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</si>
  <si>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</si>
  <si>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</si>
  <si>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</si>
  <si>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</si>
  <si>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</si>
  <si>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</si>
  <si>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</si>
  <si>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</si>
  <si>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</si>
  <si>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</si>
  <si>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</si>
  <si>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</si>
  <si>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</si>
  <si>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</si>
  <si>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</si>
  <si>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</si>
  <si>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</si>
  <si>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</si>
  <si>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</si>
  <si>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</si>
  <si>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</si>
  <si>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</si>
  <si>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</si>
  <si>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</si>
  <si>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</si>
  <si>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</si>
  <si>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</si>
  <si>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</si>
  <si>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</si>
  <si>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</si>
  <si>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</si>
  <si>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</si>
  <si>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</si>
  <si>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</si>
  <si>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</si>
  <si>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</si>
  <si>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</si>
  <si>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</si>
  <si>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</si>
  <si>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</si>
  <si>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</si>
  <si>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</si>
  <si>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</si>
  <si>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</si>
  <si>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</si>
  <si>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</si>
  <si>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</si>
  <si>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</si>
  <si>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</si>
  <si>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</si>
  <si>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</si>
  <si>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</si>
  <si>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</si>
  <si>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</si>
  <si>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</si>
  <si>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</si>
  <si>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</si>
  <si>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</si>
  <si>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</si>
  <si>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</si>
  <si>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</si>
  <si>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</si>
  <si>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</si>
  <si>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</si>
  <si>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</si>
  <si>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</si>
  <si>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</si>
  <si>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</si>
  <si>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</si>
  <si>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</si>
  <si>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</si>
  <si>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</si>
  <si>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</si>
  <si>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</si>
  <si>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</si>
  <si>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</si>
  <si>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</si>
  <si>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</si>
  <si>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</si>
  <si>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</si>
  <si>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</si>
  <si>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</si>
  <si>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</si>
  <si>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</si>
  <si>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</si>
  <si>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</si>
  <si>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</si>
  <si>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</si>
  <si>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</si>
  <si>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</si>
  <si>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</si>
  <si>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</si>
  <si>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</si>
  <si>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</si>
  <si>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</si>
  <si>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</si>
  <si>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</si>
  <si>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</si>
  <si>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</si>
  <si>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</si>
  <si>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</si>
  <si>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</si>
  <si>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</si>
  <si>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</si>
  <si>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</si>
  <si>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</si>
  <si>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</si>
  <si>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</si>
  <si>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</si>
  <si>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</si>
  <si>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</si>
  <si>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</si>
  <si>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</si>
  <si>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</si>
  <si>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</si>
  <si>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</si>
  <si>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</si>
  <si>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</si>
  <si>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</si>
  <si>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</si>
  <si>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</si>
  <si>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</si>
  <si>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</si>
  <si>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</si>
  <si>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</si>
  <si>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</si>
  <si>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</si>
  <si>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</si>
  <si>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</si>
  <si>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</si>
  <si>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</si>
  <si>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</si>
  <si>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</si>
  <si>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</si>
  <si>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</si>
  <si>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</si>
  <si>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</si>
  <si>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</si>
  <si>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</si>
  <si>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</si>
  <si>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</si>
  <si>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</si>
  <si>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</si>
  <si>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</si>
  <si>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</si>
  <si>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</si>
  <si>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</si>
  <si>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</si>
  <si>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</si>
  <si>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</si>
  <si>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</si>
  <si>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</si>
  <si>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</si>
  <si>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</si>
  <si>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</si>
  <si>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</si>
  <si>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</si>
  <si>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</si>
  <si>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</si>
  <si>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</si>
  <si>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</si>
  <si>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</si>
  <si>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</si>
  <si>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</si>
  <si>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</si>
  <si>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</si>
  <si>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</si>
  <si>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</si>
  <si>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</si>
  <si>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</si>
  <si>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</si>
  <si>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</si>
  <si>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</si>
  <si>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</si>
  <si>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</si>
  <si>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</si>
  <si>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</si>
  <si>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</si>
  <si>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</si>
  <si>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</si>
  <si>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</si>
  <si>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</si>
  <si>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</si>
  <si>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</si>
  <si>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</si>
  <si>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</si>
  <si>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</si>
  <si>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</si>
  <si>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</si>
  <si>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</si>
  <si>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</si>
  <si>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</si>
  <si>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</si>
  <si>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</si>
  <si>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</si>
  <si>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</si>
  <si>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</si>
  <si>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</si>
  <si>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</si>
  <si>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</si>
  <si>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</si>
  <si>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</si>
  <si>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</si>
  <si>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</si>
  <si>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</si>
  <si>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</si>
  <si>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</si>
  <si>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</si>
  <si>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</si>
  <si>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</si>
  <si>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</si>
  <si>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</si>
  <si>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</si>
  <si>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</si>
  <si>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</si>
  <si>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</si>
  <si>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</si>
  <si>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</si>
  <si>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</si>
  <si>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</si>
  <si>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</si>
  <si>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</si>
  <si>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</si>
  <si>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</si>
  <si>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</si>
  <si>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</si>
  <si>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</si>
  <si>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</si>
  <si>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</si>
  <si>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</si>
  <si>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</si>
  <si>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</si>
  <si>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</si>
  <si>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</si>
  <si>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</si>
  <si>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</si>
  <si>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</si>
  <si>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</si>
  <si>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</si>
  <si>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</si>
  <si>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</si>
  <si>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</si>
  <si>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</si>
  <si>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</si>
  <si>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</si>
  <si>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</si>
  <si>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</si>
  <si>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</si>
  <si>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</si>
  <si>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</si>
  <si>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</si>
  <si>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</si>
  <si>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</si>
  <si>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</si>
  <si>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</si>
  <si>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</si>
  <si>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</si>
  <si>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</si>
  <si>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</si>
  <si>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</si>
  <si>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</si>
  <si>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</si>
  <si>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</si>
  <si>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</si>
  <si>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</si>
  <si>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</si>
  <si>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</si>
  <si>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</si>
  <si>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</si>
  <si>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</si>
  <si>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</si>
  <si>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</si>
  <si>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</si>
  <si>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</si>
  <si>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</si>
  <si>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</si>
  <si>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</si>
  <si>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</si>
  <si>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</si>
  <si>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</si>
  <si>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</si>
  <si>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</si>
  <si>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</si>
  <si>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</si>
  <si>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</si>
  <si>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</si>
  <si>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</si>
  <si>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</si>
  <si>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</si>
  <si>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</si>
  <si>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</si>
  <si>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</si>
  <si>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</si>
  <si>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</si>
  <si>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</si>
  <si>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</si>
  <si>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</si>
  <si>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</si>
  <si>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</si>
  <si>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</si>
  <si>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</si>
  <si>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</si>
  <si>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</si>
  <si>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</si>
  <si>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</si>
  <si>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</si>
  <si>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</si>
  <si>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</si>
  <si>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</si>
  <si>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</si>
  <si>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</si>
  <si>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</si>
  <si>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</si>
  <si>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</si>
  <si>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</si>
  <si>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</si>
  <si>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</si>
  <si>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</si>
  <si>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</si>
  <si>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</si>
  <si>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</si>
  <si>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</si>
  <si>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</si>
  <si>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</si>
  <si>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</si>
  <si>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</si>
  <si>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</si>
  <si>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</si>
  <si>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</si>
  <si>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</si>
  <si>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</si>
  <si>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</si>
  <si>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</si>
  <si>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</si>
  <si>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</si>
  <si>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</si>
  <si>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</si>
  <si>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</si>
  <si>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</si>
  <si>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</si>
  <si>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</si>
  <si>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</si>
  <si>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</si>
  <si>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</si>
  <si>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</si>
  <si>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</si>
  <si>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</si>
  <si>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</si>
  <si>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</si>
  <si>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</si>
  <si>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</si>
  <si>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</si>
  <si>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</si>
  <si>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</si>
  <si>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</si>
  <si>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</si>
  <si>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</si>
  <si>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</si>
  <si>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</si>
  <si>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</si>
  <si>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</si>
  <si>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</si>
  <si>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</si>
  <si>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</si>
  <si>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</si>
  <si>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</si>
  <si>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</si>
  <si>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</si>
  <si>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</si>
  <si>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</si>
  <si>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</si>
  <si>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</si>
  <si>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</si>
  <si>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</si>
  <si>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</si>
  <si>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</si>
  <si>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</si>
  <si>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</si>
  <si>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</si>
  <si>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</si>
  <si>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</si>
  <si>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</si>
  <si>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</si>
  <si>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</si>
  <si>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</si>
  <si>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</si>
  <si>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</si>
  <si>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</si>
  <si>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</si>
  <si>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</si>
  <si>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</si>
  <si>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</si>
  <si>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</si>
  <si>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</si>
  <si>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</si>
  <si>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</si>
  <si>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</si>
  <si>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</si>
  <si>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</si>
  <si>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</si>
  <si>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</si>
  <si>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</si>
  <si>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</si>
  <si>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</si>
  <si>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</si>
  <si>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</si>
  <si>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</si>
  <si>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</si>
  <si>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</si>
  <si>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</si>
  <si>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</si>
  <si>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</si>
  <si>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</si>
  <si>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</si>
  <si>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</si>
  <si>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</si>
  <si>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</si>
  <si>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</si>
  <si>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</si>
  <si>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</si>
  <si>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</si>
  <si>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</si>
  <si>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</si>
  <si>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</si>
  <si>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</si>
  <si>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</si>
  <si>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</si>
  <si>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</si>
  <si>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</si>
  <si>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</si>
  <si>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</si>
  <si>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</si>
  <si>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</si>
  <si>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</si>
  <si>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</si>
  <si>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</si>
  <si>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</si>
  <si>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</si>
  <si>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</si>
  <si>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</si>
  <si>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</si>
  <si>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</si>
  <si>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</si>
  <si>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</si>
  <si>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</si>
  <si>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</si>
  <si>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</si>
  <si>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</si>
  <si>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</si>
  <si>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</si>
  <si>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</si>
  <si>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</si>
  <si>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</si>
  <si>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</si>
  <si>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</si>
  <si>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</si>
  <si>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</si>
  <si>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</si>
  <si>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</si>
  <si>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</si>
  <si>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</si>
  <si>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</si>
  <si>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</si>
  <si>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</si>
  <si>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</si>
  <si>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</si>
  <si>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</si>
  <si>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</si>
  <si>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</si>
  <si>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</si>
  <si>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</si>
  <si>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</si>
  <si>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</si>
  <si>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</si>
  <si>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</si>
  <si>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</si>
  <si>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</si>
  <si>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</si>
  <si>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</si>
  <si>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</si>
  <si>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</si>
  <si>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</si>
  <si>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</si>
  <si>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</si>
  <si>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</si>
  <si>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</si>
  <si>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</si>
  <si>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</si>
  <si>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</si>
  <si>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</si>
  <si>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</si>
  <si>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</si>
  <si>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</si>
  <si>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</si>
  <si>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</si>
  <si>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</si>
  <si>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</si>
  <si>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</si>
  <si>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</si>
  <si>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</si>
  <si>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</si>
  <si>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</si>
  <si>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</si>
  <si>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</si>
  <si>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</si>
  <si>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</si>
  <si>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</si>
  <si>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</si>
  <si>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</si>
  <si>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</si>
  <si>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</si>
  <si>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</si>
  <si>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</si>
  <si>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</si>
  <si>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</si>
  <si>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</si>
  <si>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</si>
  <si>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</si>
  <si>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</si>
  <si>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</si>
  <si>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</si>
  <si>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</si>
  <si>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</si>
  <si>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</si>
  <si>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</si>
  <si>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</si>
  <si>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</si>
  <si>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</si>
  <si>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</si>
  <si>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</si>
  <si>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</si>
  <si>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</si>
  <si>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</si>
  <si>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</si>
  <si>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</si>
  <si>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</si>
  <si>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</si>
  <si>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</si>
  <si>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</si>
  <si>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</si>
  <si>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</si>
  <si>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</si>
  <si>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</si>
  <si>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</si>
  <si>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</si>
  <si>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</si>
  <si>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</si>
  <si>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</si>
  <si>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</si>
  <si>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</si>
  <si>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</si>
  <si>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</si>
  <si>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</si>
  <si>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</si>
  <si>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</si>
  <si>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</si>
  <si>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</si>
  <si>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</si>
  <si>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</si>
  <si>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</si>
  <si>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</si>
  <si>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</si>
  <si>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</si>
  <si>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</si>
  <si>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</si>
  <si>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</si>
  <si>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</si>
  <si>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</si>
  <si>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</si>
  <si>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</si>
  <si>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</si>
  <si>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</si>
  <si>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</si>
  <si>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</si>
  <si>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</si>
  <si>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</si>
  <si>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</si>
  <si>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</si>
  <si>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</si>
  <si>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</si>
  <si>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</si>
  <si>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</si>
  <si>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</si>
  <si>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</si>
  <si>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</si>
  <si>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</si>
  <si>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</si>
  <si>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</si>
  <si>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</si>
  <si>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</si>
  <si>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</si>
  <si>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</si>
  <si>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</si>
  <si>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</si>
  <si>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</si>
  <si>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</si>
  <si>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</si>
  <si>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</si>
  <si>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</si>
  <si>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</si>
  <si>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</si>
  <si>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</si>
  <si>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</si>
  <si>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</si>
  <si>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</si>
  <si>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</si>
  <si>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</si>
  <si>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</si>
  <si>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</si>
  <si>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</si>
  <si>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</si>
  <si>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</si>
  <si>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</si>
  <si>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</si>
  <si>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</si>
  <si>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</si>
  <si>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</si>
  <si>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</si>
  <si>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</si>
  <si>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</si>
  <si>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</si>
  <si>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</si>
  <si>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</si>
  <si>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</si>
  <si>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</si>
  <si>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</si>
  <si>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</si>
  <si>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</si>
  <si>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</si>
  <si>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</si>
  <si>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</si>
  <si>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</si>
  <si>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</si>
  <si>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</si>
  <si>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</si>
  <si>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</si>
  <si>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</si>
  <si>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</si>
  <si>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</si>
  <si>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</si>
  <si>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</si>
  <si>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</si>
  <si>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</si>
  <si>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</si>
  <si>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</si>
  <si>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</si>
  <si>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</si>
  <si>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</si>
  <si>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</si>
  <si>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</si>
  <si>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</si>
  <si>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</si>
  <si>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</si>
  <si>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</si>
  <si>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</si>
  <si>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</si>
  <si>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</si>
  <si>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</si>
  <si>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</si>
  <si>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</si>
  <si>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</si>
  <si>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</si>
  <si>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</si>
  <si>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</si>
  <si>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</si>
  <si>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</si>
  <si>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</si>
  <si>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</si>
  <si>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</si>
  <si>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</si>
  <si>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</si>
  <si>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</si>
  <si>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</si>
  <si>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</si>
  <si>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</si>
  <si>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</si>
  <si>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</si>
  <si>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</si>
  <si>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</si>
  <si>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</si>
  <si>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</si>
  <si>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</si>
  <si>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</si>
  <si>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</si>
  <si>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</si>
  <si>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</si>
  <si>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</si>
  <si>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</si>
  <si>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</si>
  <si>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</si>
  <si>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</si>
  <si>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</si>
  <si>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</si>
  <si>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</si>
  <si>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</si>
  <si>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</si>
  <si>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</si>
  <si>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</si>
  <si>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</si>
  <si>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</si>
  <si>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</si>
  <si>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</si>
  <si>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</si>
  <si>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</si>
  <si>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</si>
  <si>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</si>
  <si>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</si>
  <si>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</si>
  <si>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</si>
  <si>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</si>
  <si>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</si>
  <si>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</si>
  <si>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</si>
  <si>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</si>
  <si>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</si>
  <si>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</si>
  <si>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</si>
  <si>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</si>
  <si>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</si>
  <si>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</si>
  <si>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</si>
  <si>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</si>
  <si>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</si>
  <si>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</si>
  <si>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</si>
  <si>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</si>
  <si>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</si>
  <si>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</si>
  <si>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</si>
  <si>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</si>
  <si>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</si>
  <si>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</si>
  <si>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</si>
  <si>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</si>
  <si>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</si>
  <si>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</si>
  <si>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</si>
  <si>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</si>
  <si>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</si>
  <si>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</si>
  <si>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</si>
  <si>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</si>
  <si>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</si>
  <si>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</si>
  <si>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</si>
  <si>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</si>
  <si>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</si>
  <si>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</si>
  <si>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</si>
  <si>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</si>
  <si>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</si>
  <si>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</si>
  <si>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</si>
  <si>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</si>
  <si>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</si>
  <si>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</si>
  <si>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</si>
  <si>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</si>
  <si>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</si>
  <si>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</si>
  <si>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</si>
  <si>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</si>
  <si>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</si>
  <si>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</si>
  <si>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</si>
  <si>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</si>
  <si>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</si>
  <si>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</si>
  <si>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</si>
  <si>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</si>
  <si>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</si>
  <si>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</si>
  <si>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</si>
  <si>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</si>
  <si>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</si>
  <si>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</si>
  <si>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</si>
  <si>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</si>
  <si>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</si>
  <si>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</si>
  <si>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</si>
  <si>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</si>
  <si>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</si>
  <si>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</si>
  <si>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</si>
  <si>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</si>
  <si>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</si>
  <si>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</si>
  <si>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</si>
  <si>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</si>
  <si>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</si>
  <si>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</si>
  <si>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</si>
  <si>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</si>
  <si>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</si>
  <si>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</si>
  <si>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</si>
  <si>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</si>
  <si>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</si>
  <si>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</si>
  <si>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</si>
  <si>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</si>
  <si>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</si>
  <si>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</si>
  <si>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</si>
  <si>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</si>
  <si>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</si>
  <si>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</si>
  <si>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</si>
  <si>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</si>
  <si>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</si>
  <si>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</si>
  <si>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</si>
  <si>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</si>
  <si>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</si>
  <si>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</si>
  <si>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</si>
  <si>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</si>
  <si>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</si>
  <si>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</si>
  <si>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</si>
  <si>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</si>
  <si>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</si>
  <si>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</si>
  <si>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</si>
  <si>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</si>
  <si>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</si>
  <si>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</si>
  <si>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</si>
  <si>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</si>
  <si>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</si>
  <si>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</si>
  <si>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</si>
  <si>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</si>
  <si>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</si>
  <si>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</si>
  <si>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</si>
  <si>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</si>
  <si>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</si>
  <si>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</si>
  <si>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</si>
  <si>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</si>
  <si>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</si>
  <si>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</si>
  <si>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</si>
  <si>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</si>
  <si>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</si>
  <si>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</si>
  <si>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</si>
  <si>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</si>
  <si>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</si>
  <si>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</si>
  <si>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</si>
  <si>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</si>
  <si>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</si>
  <si>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</si>
  <si>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</si>
  <si>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</si>
  <si>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</si>
  <si>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</si>
  <si>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</si>
  <si>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</si>
  <si>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</si>
  <si>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</si>
  <si>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</si>
  <si>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</si>
  <si>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</si>
  <si>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</si>
  <si>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</si>
  <si>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</si>
  <si>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</si>
  <si>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</si>
  <si>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</si>
  <si>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</si>
  <si>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</si>
  <si>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</si>
  <si>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</si>
  <si>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</si>
  <si>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</si>
  <si>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</si>
  <si>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</si>
  <si>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</si>
  <si>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</si>
  <si>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</si>
  <si>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</si>
  <si>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</si>
  <si>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</si>
  <si>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</si>
  <si>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</si>
  <si>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</si>
  <si>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</si>
  <si>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</si>
  <si>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</si>
  <si>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</si>
  <si>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</si>
  <si>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</si>
  <si>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</si>
  <si>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</si>
  <si>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</si>
  <si>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</si>
  <si>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</si>
  <si>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</si>
  <si>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</si>
  <si>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</si>
  <si>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</si>
  <si>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</si>
  <si>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</si>
  <si>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</si>
  <si>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</si>
  <si>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</si>
  <si>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</si>
  <si>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</si>
  <si>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</si>
  <si>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</si>
  <si>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</si>
  <si>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</si>
  <si>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</si>
  <si>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</si>
  <si>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</si>
  <si>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</si>
  <si>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</si>
  <si>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</si>
  <si>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</si>
  <si>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</si>
  <si>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</si>
  <si>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</si>
  <si>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</si>
  <si>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</si>
  <si>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</si>
  <si>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</si>
  <si>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</si>
  <si>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</si>
  <si>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</si>
  <si>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</si>
  <si>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</si>
  <si>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</si>
  <si>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</si>
  <si>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</si>
  <si>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</si>
  <si>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</si>
  <si>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</si>
  <si>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</si>
  <si>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</si>
  <si>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</si>
  <si>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</si>
  <si>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</si>
  <si>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</si>
  <si>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</si>
  <si>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</si>
  <si>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</si>
  <si>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</si>
  <si>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</si>
  <si>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</si>
  <si>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</si>
  <si>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</si>
  <si>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</si>
  <si>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</si>
  <si>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</si>
  <si>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</si>
  <si>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</si>
  <si>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</si>
  <si>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</si>
  <si>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</si>
  <si>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</si>
  <si>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</si>
  <si>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</si>
  <si>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</si>
  <si>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</si>
  <si>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</si>
  <si>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</si>
  <si>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</si>
  <si>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</si>
  <si>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</si>
  <si>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</si>
  <si>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</si>
  <si>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</si>
  <si>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</si>
  <si>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</si>
  <si>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</si>
  <si>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</si>
  <si>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</si>
  <si>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</si>
  <si>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</si>
  <si>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</si>
  <si>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</si>
  <si>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</si>
  <si>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</si>
  <si>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</si>
  <si>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</si>
  <si>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</si>
  <si>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</si>
  <si>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</si>
  <si>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</si>
  <si>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</si>
  <si>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</si>
  <si>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</si>
  <si>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</si>
  <si>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</si>
  <si>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</si>
  <si>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</si>
  <si>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</si>
  <si>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</si>
  <si>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</si>
  <si>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</si>
  <si>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</si>
  <si>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</si>
  <si>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</si>
  <si>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</si>
  <si>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</si>
  <si>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</si>
  <si>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</si>
  <si>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</si>
  <si>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</si>
  <si>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</si>
  <si>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</si>
  <si>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</si>
  <si>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</si>
  <si>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</si>
  <si>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</si>
  <si>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</si>
  <si>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</si>
  <si>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</si>
  <si>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</si>
  <si>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</si>
  <si>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</si>
  <si>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</si>
  <si>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</si>
  <si>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</si>
  <si>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</si>
  <si>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</si>
  <si>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</si>
  <si>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</si>
  <si>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</si>
  <si>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</si>
  <si>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</si>
  <si>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</si>
  <si>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</si>
  <si>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</si>
  <si>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</si>
  <si>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</si>
  <si>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</si>
  <si>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</si>
  <si>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</si>
  <si>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</si>
  <si>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</si>
  <si>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</si>
  <si>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</si>
  <si>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</si>
  <si>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</si>
  <si>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</si>
  <si>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</si>
  <si>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</si>
  <si>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</si>
  <si>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</si>
  <si>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</si>
  <si>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</si>
  <si>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</si>
  <si>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</si>
  <si>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</si>
  <si>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</si>
  <si>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</si>
  <si>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</si>
  <si>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</si>
  <si>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</si>
  <si>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</si>
  <si>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</si>
  <si>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</si>
  <si>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</si>
  <si>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</si>
  <si>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</si>
  <si>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</si>
  <si>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</si>
  <si>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</si>
  <si>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</si>
  <si>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</si>
  <si>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</si>
  <si>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</si>
  <si>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</si>
  <si>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</si>
  <si>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</si>
  <si>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</si>
  <si>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</si>
  <si>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</si>
  <si>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</si>
  <si>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</si>
  <si>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</si>
  <si>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</si>
  <si>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</si>
  <si>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</si>
  <si>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</si>
  <si>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</si>
  <si>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</si>
  <si>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</si>
  <si>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</si>
  <si>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</si>
  <si>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</si>
  <si>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</si>
  <si>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</si>
  <si>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</si>
  <si>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</si>
  <si>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</si>
  <si>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</si>
  <si>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</si>
  <si>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</si>
  <si>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</si>
  <si>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</si>
  <si>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</si>
  <si>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</si>
  <si>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</si>
  <si>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</si>
  <si>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</si>
  <si>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</si>
  <si>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</si>
  <si>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</si>
  <si>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</si>
  <si>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</si>
  <si>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</si>
  <si>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</si>
  <si>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</si>
  <si>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</si>
  <si>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</si>
  <si>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</si>
  <si>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</si>
  <si>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</si>
  <si>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</si>
  <si>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</si>
  <si>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</si>
  <si>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</si>
  <si>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</si>
  <si>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</si>
  <si>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</si>
  <si>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</si>
  <si>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</si>
  <si>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</si>
  <si>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</si>
  <si>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</si>
  <si>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</si>
  <si>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</si>
  <si>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</si>
  <si>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</si>
  <si>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</si>
  <si>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</si>
  <si>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</si>
  <si>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</si>
  <si>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</si>
  <si>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</si>
  <si>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</si>
  <si>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</si>
  <si>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</si>
  <si>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</si>
  <si>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</si>
  <si>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</si>
  <si>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</si>
  <si>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</si>
  <si>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</si>
  <si>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</si>
  <si>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</si>
  <si>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</si>
  <si>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</si>
  <si>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</si>
  <si>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</si>
  <si>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</si>
  <si>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</si>
  <si>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</si>
  <si>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</si>
  <si>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</si>
  <si>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</si>
  <si>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</si>
  <si>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</si>
  <si>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</si>
  <si>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</si>
  <si>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</si>
  <si>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</si>
  <si>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</si>
  <si>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</si>
  <si>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</si>
  <si>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</si>
  <si>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</si>
  <si>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</si>
  <si>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</si>
  <si>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</si>
  <si>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</si>
  <si>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</si>
  <si>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</si>
  <si>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</si>
  <si>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</si>
  <si>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</si>
  <si>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</si>
  <si>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</si>
  <si>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</si>
  <si>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</si>
  <si>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</si>
  <si>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</si>
  <si>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</si>
  <si>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</si>
  <si>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</si>
  <si>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</si>
  <si>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</si>
  <si>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</si>
  <si>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</si>
  <si>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</si>
  <si>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</si>
  <si>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</si>
  <si>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</si>
  <si>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</si>
  <si>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</si>
  <si>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</si>
  <si>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</si>
  <si>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</si>
  <si>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</si>
  <si>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</si>
  <si>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</si>
  <si>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</si>
  <si>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</si>
  <si>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</si>
  <si>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</si>
  <si>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</si>
  <si>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</si>
  <si>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</si>
  <si>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</si>
  <si>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</si>
  <si>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</si>
  <si>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</si>
  <si>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</si>
  <si>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</si>
  <si>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</si>
  <si>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</si>
  <si>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</si>
  <si>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</si>
  <si>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</si>
  <si>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</si>
  <si>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</si>
  <si>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</si>
  <si>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</si>
  <si>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</si>
  <si>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</si>
  <si>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</si>
  <si>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</si>
  <si>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</si>
  <si>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</si>
  <si>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</si>
  <si>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</si>
  <si>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</si>
  <si>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</si>
  <si>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</si>
  <si>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</si>
  <si>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</si>
  <si>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</si>
  <si>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</si>
  <si>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</si>
  <si>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</si>
  <si>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</si>
  <si>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</si>
  <si>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</si>
  <si>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</si>
  <si>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</si>
  <si>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</si>
  <si>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</si>
  <si>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</si>
  <si>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</si>
  <si>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</si>
  <si>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</si>
  <si>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</si>
  <si>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</si>
  <si>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</si>
  <si>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</si>
  <si>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</si>
  <si>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</si>
  <si>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</si>
  <si>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</si>
  <si>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</si>
  <si>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</si>
  <si>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</si>
  <si>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</si>
  <si>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</si>
  <si>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</si>
  <si>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</si>
  <si>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</si>
  <si>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</si>
  <si>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</si>
  <si>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</si>
  <si>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</si>
  <si>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</si>
  <si>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</si>
  <si>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</si>
  <si>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</si>
  <si>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</si>
  <si>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</si>
  <si>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</si>
  <si>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</si>
  <si>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</si>
  <si>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</si>
  <si>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</si>
  <si>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</si>
  <si>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</si>
  <si>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</si>
  <si>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</si>
  <si>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</si>
  <si>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</si>
  <si>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</si>
  <si>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</si>
  <si>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</si>
  <si>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</si>
  <si>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</si>
  <si>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</si>
  <si>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</si>
  <si>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</si>
  <si>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</si>
  <si>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</si>
  <si>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</si>
  <si>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</si>
  <si>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</si>
  <si>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</si>
  <si>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</si>
  <si>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</si>
  <si>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</si>
  <si>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</si>
  <si>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</si>
  <si>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</si>
  <si>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</si>
  <si>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</si>
  <si>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</si>
  <si>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</si>
  <si>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</si>
  <si>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</si>
  <si>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</si>
  <si>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</si>
  <si>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</si>
  <si>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</si>
  <si>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</si>
  <si>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</si>
  <si>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</si>
  <si>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</si>
  <si>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</si>
  <si>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</si>
  <si>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</si>
  <si>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</si>
  <si>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</si>
  <si>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</si>
  <si>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</si>
  <si>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</si>
  <si>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</si>
  <si>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</si>
  <si>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</si>
  <si>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</si>
  <si>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</si>
  <si>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</si>
  <si>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</si>
  <si>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</si>
  <si>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</si>
  <si>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</si>
  <si>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</si>
  <si>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</si>
  <si>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</si>
  <si>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</si>
  <si>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</si>
  <si>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</si>
  <si>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</si>
  <si>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</si>
  <si>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</si>
  <si>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</si>
  <si>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</si>
  <si>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</si>
  <si>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</si>
  <si>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</si>
  <si>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</si>
  <si>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</si>
  <si>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</si>
  <si>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</si>
  <si>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</si>
  <si>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</si>
  <si>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</si>
  <si>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</si>
  <si>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</si>
  <si>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</si>
  <si>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</si>
  <si>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</si>
  <si>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</si>
  <si>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</si>
  <si>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</si>
  <si>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</si>
  <si>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</si>
  <si>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</si>
  <si>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</si>
  <si>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</si>
  <si>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</si>
  <si>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</si>
  <si>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</si>
  <si>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</si>
  <si>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</si>
  <si>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</si>
  <si>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</si>
  <si>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</si>
  <si>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</si>
  <si>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</si>
  <si>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</si>
  <si>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</si>
  <si>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</si>
  <si>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</si>
  <si>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</si>
  <si>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</si>
  <si>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</si>
  <si>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</si>
  <si>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</si>
  <si>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</si>
  <si>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</si>
  <si>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</si>
  <si>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</si>
  <si>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</si>
  <si>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</si>
  <si>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</si>
  <si>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</si>
  <si>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</si>
  <si>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</si>
  <si>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</si>
  <si>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</si>
  <si>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</si>
  <si>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</si>
  <si>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</si>
  <si>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</si>
  <si>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</si>
  <si>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</si>
  <si>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</si>
  <si>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</si>
  <si>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</si>
  <si>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</si>
  <si>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</si>
  <si>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</si>
  <si>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</si>
  <si>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</si>
  <si>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</si>
  <si>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</si>
  <si>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</si>
  <si>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</si>
  <si>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</si>
  <si>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</si>
  <si>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</si>
  <si>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</si>
  <si>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</si>
  <si>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</si>
  <si>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</si>
  <si>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</si>
  <si>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</si>
  <si>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</si>
  <si>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</si>
  <si>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</si>
  <si>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</si>
  <si>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</si>
  <si>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</si>
  <si>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</si>
  <si>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</si>
  <si>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</si>
  <si>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</si>
  <si>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</si>
  <si>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</si>
  <si>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</si>
  <si>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</si>
  <si>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</si>
  <si>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</si>
  <si>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</si>
  <si>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</si>
  <si>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</si>
  <si>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</si>
  <si>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</si>
  <si>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</si>
  <si>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</si>
  <si>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</si>
  <si>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</si>
  <si>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</si>
  <si>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</si>
  <si>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</si>
  <si>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</si>
  <si>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</si>
  <si>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</si>
  <si>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</si>
  <si>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</si>
  <si>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</si>
  <si>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</si>
  <si>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</si>
  <si>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</si>
  <si>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</si>
  <si>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</si>
  <si>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</si>
  <si>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</si>
  <si>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</si>
  <si>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</si>
  <si>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</si>
  <si>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</si>
  <si>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</si>
  <si>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</si>
  <si>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</si>
  <si>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</si>
  <si>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</si>
  <si>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</si>
  <si>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</si>
  <si>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</si>
  <si>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</si>
  <si>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</si>
  <si>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</si>
  <si>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</si>
  <si>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</si>
  <si>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</si>
  <si>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</si>
  <si>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</si>
  <si>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</si>
  <si>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</si>
  <si>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</si>
  <si>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</si>
  <si>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</si>
  <si>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</si>
  <si>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</si>
  <si>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</si>
  <si>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</si>
  <si>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</si>
  <si>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</si>
  <si>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</si>
  <si>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</si>
  <si>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</si>
  <si>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</si>
  <si>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</si>
  <si>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</si>
  <si>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</si>
  <si>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</si>
  <si>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</si>
  <si>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</si>
  <si>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</si>
  <si>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</si>
  <si>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</si>
  <si>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</si>
  <si>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</si>
  <si>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</si>
  <si>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</si>
  <si>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</si>
  <si>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</si>
  <si>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</si>
  <si>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</si>
  <si>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</si>
  <si>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</si>
  <si>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</si>
  <si>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</si>
  <si>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</si>
  <si>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</si>
  <si>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</si>
  <si>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</si>
  <si>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</si>
  <si>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</si>
  <si>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</si>
  <si>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</si>
  <si>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</si>
  <si>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</si>
  <si>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</si>
  <si>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</si>
  <si>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</si>
  <si>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</si>
  <si>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</si>
  <si>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</si>
  <si>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</si>
  <si>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</si>
  <si>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</si>
  <si>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</si>
  <si>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</si>
  <si>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</si>
  <si>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</si>
  <si>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</si>
  <si>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</si>
  <si>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</si>
  <si>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</si>
  <si>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</si>
  <si>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</si>
  <si>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</si>
  <si>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</si>
  <si>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</si>
  <si>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</si>
  <si>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</si>
  <si>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</si>
  <si>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</si>
  <si>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</si>
  <si>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</si>
  <si>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</si>
  <si>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</si>
  <si>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</si>
  <si>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</si>
  <si>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</si>
  <si>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</si>
  <si>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</si>
  <si>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</si>
  <si>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</si>
  <si>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</si>
  <si>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</si>
  <si>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</si>
  <si>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</si>
  <si>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</si>
  <si>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</si>
  <si>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</si>
  <si>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</si>
  <si>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</si>
  <si>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</si>
  <si>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</si>
  <si>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</si>
  <si>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</si>
  <si>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</si>
  <si>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</si>
  <si>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</si>
  <si>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</si>
  <si>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</si>
  <si>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</si>
  <si>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</si>
  <si>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</si>
  <si>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</si>
  <si>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</si>
  <si>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</si>
  <si>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</si>
  <si>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</si>
  <si>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</si>
  <si>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</si>
  <si>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</si>
  <si>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</si>
  <si>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</si>
  <si>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</si>
  <si>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</si>
  <si>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</si>
  <si>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</si>
  <si>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</si>
  <si>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</si>
  <si>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</si>
  <si>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</si>
  <si>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</si>
  <si>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</si>
  <si>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</si>
  <si>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</si>
  <si>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</si>
  <si>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</si>
  <si>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</si>
  <si>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</si>
  <si>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</si>
  <si>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</si>
  <si>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</si>
  <si>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</si>
  <si>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</si>
  <si>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</si>
  <si>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</si>
  <si>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</si>
  <si>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</si>
  <si>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</si>
  <si>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</si>
  <si>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</si>
  <si>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</si>
  <si>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</si>
  <si>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</si>
  <si>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</si>
  <si>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</si>
  <si>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</si>
  <si>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</si>
  <si>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</si>
  <si>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</si>
  <si>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</si>
  <si>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</si>
  <si>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</si>
  <si>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</si>
  <si>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</si>
  <si>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</si>
  <si>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</si>
  <si>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</si>
  <si>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</si>
  <si>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</si>
  <si>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</si>
  <si>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</si>
  <si>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</si>
  <si>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</si>
  <si>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</si>
  <si>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</si>
  <si>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</si>
  <si>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</si>
  <si>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</si>
  <si>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</si>
  <si>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</si>
  <si>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</si>
  <si>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</si>
  <si>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</si>
  <si>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</si>
  <si>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</si>
  <si>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</si>
  <si>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</si>
  <si>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</si>
  <si>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</si>
  <si>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</si>
  <si>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</si>
  <si>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</si>
  <si>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</si>
  <si>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</si>
  <si>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</si>
  <si>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</si>
  <si>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</si>
  <si>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</si>
  <si>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</si>
  <si>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</si>
  <si>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</si>
  <si>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</si>
  <si>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</si>
  <si>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</si>
  <si>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</si>
  <si>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</si>
  <si>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</si>
  <si>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</si>
  <si>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</si>
  <si>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</si>
  <si>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</si>
  <si>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</si>
  <si>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</si>
  <si>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</si>
  <si>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</si>
  <si>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</si>
  <si>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</si>
  <si>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</si>
  <si>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</si>
  <si>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</si>
  <si>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</si>
  <si>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</si>
  <si>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</si>
  <si>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</si>
  <si>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</si>
  <si>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</si>
  <si>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</si>
  <si>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</si>
  <si>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</si>
  <si>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</si>
  <si>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</si>
  <si>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</si>
  <si>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</si>
  <si>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</si>
  <si>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</si>
  <si>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</si>
  <si>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</si>
  <si>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</si>
  <si>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</si>
  <si>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</si>
  <si>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</si>
  <si>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</si>
  <si>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</si>
  <si>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</si>
  <si>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</si>
  <si>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</si>
  <si>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</si>
  <si>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</si>
  <si>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</si>
  <si>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</si>
  <si>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</si>
  <si>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</si>
  <si>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</si>
  <si>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</si>
  <si>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</si>
  <si>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</si>
  <si>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</si>
  <si>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</si>
  <si>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</si>
  <si>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</si>
  <si>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</si>
  <si>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</si>
  <si>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</si>
  <si>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</si>
  <si>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</si>
  <si>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</si>
  <si>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</si>
  <si>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</si>
  <si>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</si>
  <si>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</si>
  <si>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</si>
  <si>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</si>
  <si>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</si>
  <si>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</si>
  <si>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</si>
  <si>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</si>
  <si>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</si>
  <si>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</si>
  <si>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</si>
  <si>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</si>
  <si>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</si>
  <si>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</si>
  <si>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</si>
  <si>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</si>
  <si>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</si>
  <si>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</si>
  <si>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</si>
  <si>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</si>
  <si>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</si>
  <si>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</si>
  <si>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</si>
  <si>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</si>
  <si>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</si>
  <si>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</si>
  <si>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</si>
  <si>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</si>
  <si>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</si>
  <si>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</si>
  <si>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</si>
  <si>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</si>
  <si>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</si>
  <si>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</si>
  <si>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</si>
  <si>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</si>
  <si>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</si>
  <si>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</si>
  <si>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</si>
  <si>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</si>
  <si>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</si>
  <si>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</si>
  <si>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</si>
  <si>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</si>
  <si>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</si>
  <si>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</si>
  <si>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</si>
  <si>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</si>
  <si>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</si>
  <si>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</si>
  <si>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</si>
  <si>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</si>
  <si>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</si>
  <si>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</si>
  <si>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</si>
  <si>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</si>
  <si>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</si>
  <si>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</si>
  <si>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</si>
  <si>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</si>
  <si>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</si>
  <si>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</si>
  <si>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</si>
  <si>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</si>
  <si>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</si>
  <si>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</si>
  <si>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</si>
  <si>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</si>
  <si>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</si>
  <si>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</si>
  <si>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</si>
  <si>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</si>
  <si>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</si>
  <si>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</si>
  <si>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</si>
  <si>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</si>
  <si>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</si>
  <si>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</si>
  <si>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</si>
  <si>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</si>
  <si>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</si>
  <si>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</si>
  <si>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</si>
  <si>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</si>
  <si>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</si>
  <si>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</si>
  <si>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</si>
  <si>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</si>
  <si>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</si>
  <si>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</si>
  <si>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</si>
  <si>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</si>
  <si>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</si>
  <si>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</si>
  <si>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</si>
  <si>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</si>
  <si>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</si>
  <si>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</si>
  <si>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</si>
  <si>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</si>
  <si>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</si>
  <si>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</si>
  <si>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</si>
  <si>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</si>
  <si>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</si>
  <si>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</si>
  <si>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</si>
  <si>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</si>
  <si>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</si>
  <si>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</si>
  <si>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</si>
  <si>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</si>
  <si>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</si>
  <si>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</si>
  <si>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</si>
  <si>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</si>
  <si>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</si>
  <si>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</si>
  <si>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</si>
  <si>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</si>
  <si>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</si>
  <si>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</si>
  <si>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</si>
  <si>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</si>
  <si>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</si>
  <si>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</si>
  <si>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</si>
  <si>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</si>
  <si>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</si>
  <si>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</si>
  <si>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</si>
  <si>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</si>
  <si>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</si>
  <si>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</si>
  <si>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</si>
  <si>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</si>
  <si>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</si>
  <si>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</si>
  <si>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</si>
  <si>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</si>
  <si>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</si>
  <si>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</si>
  <si>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</si>
  <si>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</si>
  <si>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</si>
  <si>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</si>
  <si>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</si>
  <si>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</si>
  <si>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</si>
  <si>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</si>
  <si>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</si>
  <si>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</si>
  <si>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</si>
  <si>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</si>
  <si>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</si>
  <si>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</si>
  <si>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</si>
  <si>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</si>
  <si>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</si>
  <si>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</si>
  <si>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</si>
  <si>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</si>
  <si>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</si>
  <si>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</si>
  <si>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</si>
  <si>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</si>
  <si>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</si>
  <si>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</si>
  <si>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</si>
  <si>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</si>
  <si>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</si>
  <si>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</si>
  <si>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</si>
  <si>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</si>
  <si>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</si>
  <si>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</si>
  <si>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</si>
  <si>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</si>
  <si>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</si>
  <si>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</si>
  <si>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</si>
  <si>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</si>
  <si>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</si>
  <si>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</si>
  <si>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</si>
  <si>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</si>
  <si>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</si>
  <si>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</si>
  <si>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</si>
  <si>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</si>
  <si>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</si>
  <si>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</si>
  <si>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</si>
  <si>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</si>
  <si>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</si>
  <si>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</si>
  <si>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</si>
  <si>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</si>
  <si>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</si>
  <si>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</si>
  <si>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</si>
  <si>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</si>
  <si>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</si>
  <si>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</si>
  <si>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</si>
  <si>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</si>
  <si>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</si>
  <si>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</si>
  <si>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</si>
  <si>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</si>
  <si>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</si>
  <si>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</si>
  <si>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</si>
  <si>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</si>
  <si>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</si>
  <si>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</si>
  <si>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</si>
  <si>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</si>
  <si>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</si>
  <si>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</si>
  <si>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</si>
  <si>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</si>
  <si>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</si>
  <si>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</si>
  <si>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</si>
  <si>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</si>
  <si>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</si>
  <si>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</si>
  <si>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</si>
  <si>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</si>
  <si>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</si>
  <si>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</si>
  <si>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</si>
  <si>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</si>
  <si>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</si>
  <si>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</si>
  <si>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</si>
  <si>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</si>
  <si>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</si>
  <si>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</si>
  <si>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</si>
  <si>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</si>
  <si>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</si>
  <si>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</si>
  <si>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</si>
  <si>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</si>
  <si>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</si>
  <si>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</si>
  <si>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</si>
  <si>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</si>
  <si>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</si>
  <si>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</si>
  <si>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</si>
  <si>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</si>
  <si>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</si>
  <si>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</si>
  <si>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</si>
  <si>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</si>
  <si>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</si>
  <si>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</si>
  <si>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</si>
  <si>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</si>
  <si>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</si>
  <si>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</si>
  <si>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</si>
  <si>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</si>
  <si>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</si>
  <si>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</si>
  <si>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</si>
  <si>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</si>
  <si>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</si>
  <si>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</si>
  <si>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</si>
  <si>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</si>
  <si>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</si>
  <si>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</si>
  <si>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</si>
  <si>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</si>
  <si>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</si>
  <si>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</si>
  <si>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</si>
  <si>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</si>
  <si>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</si>
  <si>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</si>
  <si>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</si>
  <si>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</si>
  <si>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</si>
  <si>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</si>
  <si>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</si>
  <si>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</si>
  <si>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</si>
  <si>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</si>
  <si>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</si>
  <si>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</si>
  <si>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</si>
  <si>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</si>
  <si>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</si>
  <si>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</si>
  <si>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</si>
  <si>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</si>
  <si>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</si>
  <si>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</si>
  <si>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</si>
  <si>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</si>
  <si>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</si>
  <si>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</si>
  <si>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</si>
  <si>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</si>
  <si>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</si>
  <si>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</si>
  <si>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</si>
  <si>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</si>
  <si>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</si>
  <si>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</si>
  <si>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</si>
  <si>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</si>
  <si>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</si>
  <si>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</si>
  <si>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</si>
  <si>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</si>
  <si>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</si>
  <si>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</si>
  <si>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</si>
  <si>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</si>
  <si>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</si>
  <si>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</si>
  <si>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</si>
  <si>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</si>
  <si>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</si>
  <si>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</si>
  <si>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</si>
  <si>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</si>
  <si>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</si>
  <si>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</si>
  <si>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</si>
  <si>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</si>
  <si>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</si>
  <si>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</si>
  <si>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</si>
  <si>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</si>
  <si>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</si>
  <si>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</si>
  <si>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</si>
  <si>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</si>
  <si>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</si>
  <si>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</si>
  <si>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</si>
  <si>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</si>
  <si>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</si>
  <si>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</si>
  <si>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</si>
  <si>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</si>
  <si>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</si>
  <si>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</si>
  <si>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</si>
  <si>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</si>
  <si>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</si>
  <si>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</si>
  <si>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</si>
  <si>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</si>
  <si>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</si>
  <si>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</si>
  <si>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</si>
  <si>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</si>
  <si>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</si>
  <si>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</si>
  <si>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</si>
  <si>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</si>
  <si>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</si>
  <si>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</si>
  <si>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</si>
  <si>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</si>
  <si>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</si>
  <si>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</si>
  <si>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</si>
  <si>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</si>
  <si>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</si>
  <si>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</si>
  <si>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</si>
  <si>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</si>
  <si>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</si>
  <si>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</si>
  <si>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</si>
  <si>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</si>
  <si>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</si>
  <si>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</si>
  <si>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</si>
  <si>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</si>
  <si>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</si>
  <si>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</si>
  <si>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</si>
  <si>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</si>
  <si>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</si>
  <si>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</si>
  <si>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</si>
  <si>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</si>
  <si>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</si>
  <si>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</si>
  <si>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</si>
  <si>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</si>
  <si>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</si>
  <si>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</si>
  <si>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</si>
  <si>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</si>
  <si>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</si>
  <si>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</si>
  <si>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</si>
  <si>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</si>
  <si>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</si>
  <si>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</si>
  <si>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</si>
  <si>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</si>
  <si>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</si>
  <si>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</si>
  <si>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</si>
  <si>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</si>
  <si>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</si>
  <si>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</si>
  <si>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</si>
  <si>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</si>
  <si>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</si>
  <si>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</si>
  <si>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</si>
  <si>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</si>
  <si>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</si>
  <si>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</si>
  <si>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</si>
  <si>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</si>
  <si>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</si>
  <si>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</si>
  <si>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</si>
  <si>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</si>
  <si>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</si>
  <si>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</si>
  <si>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</si>
  <si>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</si>
  <si>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</si>
  <si>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</si>
  <si>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</si>
  <si>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</si>
  <si>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</si>
  <si>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</si>
  <si>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</si>
  <si>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</si>
  <si>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</si>
  <si>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</si>
  <si>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</si>
  <si>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</si>
  <si>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</si>
  <si>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</si>
  <si>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</si>
  <si>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</si>
  <si>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</si>
  <si>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</si>
  <si>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</si>
  <si>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</si>
  <si>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</si>
  <si>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</si>
  <si>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</si>
  <si>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</si>
  <si>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</si>
  <si>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</si>
  <si>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</si>
  <si>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</si>
  <si>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</si>
  <si>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</si>
  <si>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</si>
  <si>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</si>
  <si>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</si>
  <si>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</si>
  <si>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</si>
  <si>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</si>
  <si>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</si>
  <si>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</si>
  <si>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</si>
  <si>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</si>
  <si>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</si>
  <si>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</si>
  <si>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</si>
  <si>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</si>
  <si>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</si>
  <si>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</si>
  <si>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</si>
  <si>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</si>
  <si>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</si>
  <si>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</si>
  <si>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</si>
  <si>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</si>
  <si>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</si>
  <si>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</si>
  <si>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</si>
  <si>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</si>
  <si>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</si>
  <si>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</si>
  <si>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</si>
  <si>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</si>
  <si>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</si>
  <si>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</si>
  <si>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</si>
  <si>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</si>
  <si>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</si>
  <si>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</si>
  <si>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</si>
  <si>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</si>
  <si>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</si>
  <si>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</si>
  <si>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</si>
  <si>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</si>
  <si>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</si>
  <si>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</si>
  <si>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</si>
  <si>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</si>
  <si>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</si>
  <si>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</si>
  <si>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</si>
  <si>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</si>
  <si>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</si>
  <si>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</si>
  <si>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</si>
  <si>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</si>
  <si>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</si>
  <si>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</si>
  <si>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</si>
  <si>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</si>
  <si>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</si>
  <si>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</si>
  <si>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</si>
  <si>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</si>
  <si>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</si>
  <si>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</si>
  <si>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</si>
  <si>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</si>
  <si>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</si>
  <si>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</si>
  <si>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</si>
  <si>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</si>
  <si>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</si>
  <si>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</si>
  <si>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</si>
  <si>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</si>
  <si>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</si>
  <si>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</si>
  <si>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</si>
  <si>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</si>
  <si>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</si>
  <si>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</si>
  <si>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</si>
  <si>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</si>
  <si>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</si>
  <si>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</si>
  <si>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</si>
  <si>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</si>
  <si>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</si>
  <si>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</si>
  <si>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</si>
  <si>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</si>
  <si>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</si>
  <si>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</si>
  <si>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</si>
  <si>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</si>
  <si>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</si>
  <si>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</si>
  <si>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</si>
  <si>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</si>
  <si>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</si>
  <si>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</si>
  <si>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</si>
  <si>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</si>
  <si>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</si>
  <si>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</si>
  <si>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</si>
  <si>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</si>
  <si>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</si>
  <si>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</si>
  <si>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</si>
  <si>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</si>
  <si>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</si>
  <si>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</si>
  <si>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</si>
  <si>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</si>
  <si>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</si>
  <si>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</si>
  <si>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</si>
  <si>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</si>
  <si>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</si>
  <si>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</si>
  <si>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</si>
  <si>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</si>
  <si>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</si>
  <si>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</si>
  <si>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</si>
  <si>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</si>
  <si>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</si>
  <si>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</si>
  <si>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</si>
  <si>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</si>
  <si>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</si>
  <si>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</si>
  <si>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</si>
  <si>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</si>
  <si>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</si>
  <si>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</si>
  <si>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</si>
  <si>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</si>
  <si>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</si>
  <si>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</si>
  <si>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</si>
  <si>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</si>
  <si>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</si>
  <si>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</si>
  <si>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</si>
  <si>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</si>
  <si>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</si>
  <si>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</si>
  <si>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</si>
  <si>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</si>
  <si>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</si>
  <si>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</si>
  <si>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</si>
  <si>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</si>
  <si>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</si>
  <si>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</si>
  <si>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</si>
  <si>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</si>
  <si>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</si>
  <si>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</si>
  <si>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</si>
  <si>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</si>
  <si>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</si>
  <si>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</si>
  <si>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</si>
  <si>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</si>
  <si>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</si>
  <si>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</si>
  <si>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</si>
  <si>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</si>
  <si>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</si>
  <si>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</si>
  <si>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</si>
  <si>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</si>
  <si>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</si>
  <si>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</si>
  <si>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</si>
  <si>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</si>
  <si>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</si>
  <si>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</si>
  <si>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</si>
  <si>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</si>
  <si>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</si>
  <si>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</si>
  <si>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</si>
  <si>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</si>
  <si>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</si>
  <si>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</si>
  <si>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</si>
  <si>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</si>
  <si>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</si>
  <si>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</si>
  <si>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</si>
  <si>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</si>
  <si>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</si>
  <si>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</si>
  <si>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</si>
  <si>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</si>
  <si>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</si>
  <si>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</si>
  <si>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</si>
  <si>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</si>
  <si>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</si>
  <si>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</si>
  <si>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</si>
  <si>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</si>
  <si>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</si>
  <si>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</si>
  <si>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</si>
  <si>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</si>
  <si>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</si>
  <si>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</si>
  <si>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</si>
  <si>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</si>
  <si>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</si>
  <si>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</si>
  <si>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</si>
  <si>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</si>
  <si>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</si>
  <si>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</si>
  <si>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</si>
  <si>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</si>
  <si>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</si>
  <si>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</si>
  <si>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</si>
  <si>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</si>
  <si>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</si>
  <si>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</si>
  <si>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</si>
  <si>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</si>
  <si>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</si>
  <si>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</si>
  <si>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</si>
  <si>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</si>
  <si>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</si>
  <si>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</si>
  <si>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</si>
  <si>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</si>
  <si>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</si>
  <si>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</si>
  <si>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</si>
  <si>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</si>
  <si>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</si>
  <si>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</si>
  <si>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</si>
  <si>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</si>
  <si>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</si>
  <si>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</si>
  <si>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</si>
  <si>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</si>
  <si>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</si>
  <si>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</si>
  <si>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</si>
  <si>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</si>
  <si>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</si>
  <si>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</si>
  <si>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</si>
  <si>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</si>
  <si>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</si>
  <si>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</si>
  <si>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</si>
  <si>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</si>
  <si>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</si>
  <si>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</si>
  <si>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</si>
  <si>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</si>
  <si>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</si>
  <si>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</si>
  <si>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</si>
  <si>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</si>
  <si>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</si>
  <si>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</si>
  <si>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</si>
  <si>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</si>
  <si>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</si>
  <si>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</si>
  <si>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</si>
  <si>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</si>
  <si>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</si>
  <si>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</si>
  <si>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</si>
  <si>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</si>
  <si>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</si>
  <si>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</si>
  <si>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</si>
  <si>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</si>
  <si>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</si>
  <si>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</si>
  <si>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</si>
  <si>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</si>
  <si>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</si>
  <si>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</si>
  <si>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</si>
  <si>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</si>
  <si>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</si>
  <si>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</si>
  <si>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</si>
  <si>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</si>
  <si>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</si>
  <si>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</si>
  <si>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</si>
  <si>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</si>
  <si>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</si>
  <si>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</si>
  <si>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</si>
  <si>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</si>
  <si>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</si>
  <si>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</si>
  <si>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</si>
  <si>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</si>
  <si>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</si>
  <si>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</si>
  <si>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</si>
  <si>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</si>
  <si>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</si>
  <si>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</si>
  <si>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</si>
  <si>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</si>
  <si>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</si>
  <si>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</si>
  <si>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</si>
  <si>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</si>
  <si>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</si>
  <si>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</si>
  <si>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</si>
  <si>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</si>
  <si>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</si>
  <si>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</si>
  <si>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</si>
  <si>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</si>
  <si>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</si>
  <si>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</si>
  <si>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</si>
  <si>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</si>
  <si>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</si>
  <si>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</si>
  <si>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</si>
  <si>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</si>
  <si>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</si>
  <si>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</si>
  <si>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</si>
  <si>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</si>
  <si>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</si>
  <si>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</si>
  <si>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</si>
  <si>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</si>
  <si>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</si>
  <si>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</si>
  <si>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</si>
  <si>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</si>
  <si>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</si>
  <si>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</si>
  <si>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</si>
  <si>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</si>
  <si>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</si>
  <si>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</si>
  <si>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</si>
  <si>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</si>
  <si>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</si>
  <si>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</si>
  <si>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</si>
  <si>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</si>
  <si>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</si>
  <si>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</si>
  <si>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</si>
  <si>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</si>
  <si>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</si>
  <si>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</si>
  <si>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</si>
  <si>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</si>
  <si>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</si>
  <si>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</si>
  <si>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</si>
  <si>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</si>
  <si>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</si>
  <si>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</si>
  <si>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</si>
  <si>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</si>
  <si>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</si>
  <si>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</si>
  <si>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</si>
  <si>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</si>
  <si>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</si>
  <si>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</si>
  <si>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</si>
  <si>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</si>
  <si>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</si>
  <si>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</si>
  <si>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</si>
  <si>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</si>
  <si>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</si>
  <si>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</si>
  <si>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</si>
  <si>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</si>
  <si>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</si>
  <si>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</si>
  <si>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</si>
  <si>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</si>
  <si>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</si>
  <si>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</si>
  <si>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</si>
  <si>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</si>
  <si>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</si>
  <si>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</si>
  <si>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</si>
  <si>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</si>
  <si>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</si>
  <si>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</si>
  <si>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</si>
  <si>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</si>
  <si>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</si>
  <si>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</si>
  <si>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</si>
  <si>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</si>
  <si>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</si>
  <si>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</si>
  <si>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</si>
  <si>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</si>
  <si>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</si>
  <si>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</si>
  <si>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</si>
  <si>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</si>
  <si>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</si>
  <si>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</si>
  <si>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</si>
  <si>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</si>
  <si>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</si>
  <si>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</si>
  <si>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</si>
  <si>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</si>
  <si>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</si>
  <si>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</si>
  <si>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</si>
  <si>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</si>
  <si>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</si>
  <si>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</si>
  <si>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</si>
  <si>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</si>
  <si>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</si>
  <si>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</si>
  <si>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</si>
  <si>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</si>
  <si>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</si>
  <si>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</si>
  <si>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</si>
  <si>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</si>
  <si>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</si>
  <si>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</si>
  <si>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</si>
  <si>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</si>
  <si>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</si>
  <si>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</si>
  <si>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</si>
  <si>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</si>
  <si>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</si>
  <si>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</si>
  <si>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</si>
  <si>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</si>
  <si>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</si>
  <si>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</si>
  <si>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</si>
  <si>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</si>
  <si>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</si>
  <si>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</si>
  <si>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</si>
  <si>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</si>
  <si>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</si>
  <si>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</si>
  <si>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</si>
  <si>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</si>
  <si>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</si>
  <si>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</si>
  <si>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</si>
  <si>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</si>
  <si>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</si>
  <si>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</si>
  <si>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</si>
  <si>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</si>
  <si>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</si>
  <si>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</si>
  <si>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</si>
  <si>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</si>
  <si>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</si>
  <si>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</si>
  <si>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</si>
  <si>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</si>
  <si>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</si>
  <si>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</si>
  <si>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</si>
  <si>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</si>
  <si>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</si>
  <si>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</si>
  <si>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</si>
  <si>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</si>
  <si>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</si>
  <si>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</si>
  <si>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</si>
  <si>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</si>
  <si>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</si>
  <si>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</si>
  <si>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</si>
  <si>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</si>
  <si>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</si>
  <si>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</si>
  <si>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</si>
  <si>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</si>
  <si>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</si>
  <si>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</si>
  <si>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</si>
  <si>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</si>
  <si>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</si>
  <si>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</si>
  <si>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</si>
  <si>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</si>
  <si>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</si>
  <si>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</si>
  <si>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</si>
  <si>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</si>
  <si>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</si>
  <si>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</si>
  <si>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</si>
  <si>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</si>
  <si>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</si>
  <si>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</si>
  <si>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</si>
  <si>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</si>
  <si>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</si>
  <si>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</si>
  <si>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</si>
  <si>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</si>
  <si>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</si>
  <si>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</si>
  <si>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</si>
  <si>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</si>
  <si>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</si>
  <si>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</si>
  <si>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</si>
  <si>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</si>
  <si>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</si>
  <si>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</si>
  <si>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</si>
  <si>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</si>
  <si>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</si>
  <si>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</si>
  <si>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</si>
  <si>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</si>
  <si>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</si>
  <si>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</si>
  <si>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</si>
  <si>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</si>
  <si>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</si>
  <si>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</si>
  <si>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</si>
  <si>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</si>
  <si>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</si>
  <si>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</si>
  <si>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</si>
  <si>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</si>
  <si>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</si>
  <si>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</si>
  <si>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</si>
  <si>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</si>
  <si>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</si>
  <si>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</si>
  <si>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</si>
  <si>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</si>
  <si>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</si>
  <si>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</si>
  <si>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</si>
  <si>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</si>
  <si>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</si>
  <si>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</si>
  <si>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</si>
  <si>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</si>
  <si>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</si>
  <si>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</si>
  <si>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</si>
  <si>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</si>
  <si>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</si>
  <si>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</si>
  <si>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</si>
  <si>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</si>
  <si>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</si>
  <si>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</si>
  <si>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</si>
  <si>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</si>
  <si>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</si>
  <si>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</si>
  <si>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</si>
  <si>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</si>
  <si>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</si>
  <si>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</si>
  <si>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</si>
  <si>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</si>
  <si>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</si>
  <si>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</si>
  <si>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</si>
  <si>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</si>
  <si>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</si>
  <si>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</si>
  <si>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</si>
  <si>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</si>
  <si>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</si>
  <si>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</si>
  <si>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</si>
  <si>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</si>
  <si>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</si>
  <si>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</si>
  <si>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</si>
  <si>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</si>
  <si>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</si>
  <si>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</si>
  <si>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</si>
  <si>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</si>
  <si>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</si>
  <si>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</si>
  <si>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</si>
  <si>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</si>
  <si>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</si>
  <si>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</si>
  <si>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</si>
  <si>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</si>
  <si>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</si>
  <si>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</si>
  <si>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</si>
  <si>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</si>
  <si>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</si>
  <si>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</si>
  <si>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</si>
  <si>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</si>
  <si>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</si>
  <si>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</si>
  <si>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</si>
  <si>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</si>
  <si>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</si>
  <si>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</si>
  <si>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</si>
  <si>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</si>
  <si>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</si>
  <si>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</si>
  <si>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</si>
  <si>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</si>
  <si>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</si>
  <si>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</si>
  <si>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</si>
  <si>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</si>
  <si>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</si>
  <si>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</si>
  <si>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</si>
  <si>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</si>
  <si>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</si>
  <si>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</si>
  <si>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</si>
  <si>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</si>
  <si>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</si>
  <si>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</si>
  <si>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</si>
  <si>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</si>
  <si>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</si>
  <si>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</si>
  <si>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</si>
  <si>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</si>
  <si>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</si>
  <si>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</si>
  <si>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</si>
  <si>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</si>
  <si>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</si>
  <si>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</si>
  <si>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</si>
  <si>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</si>
  <si>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</si>
  <si>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</si>
  <si>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</si>
  <si>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</si>
  <si>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</si>
  <si>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</si>
  <si>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</si>
  <si>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</si>
  <si>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</si>
  <si>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</si>
  <si>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</si>
  <si>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</si>
  <si>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</si>
  <si>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</si>
  <si>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</si>
  <si>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</si>
  <si>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</si>
  <si>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</si>
  <si>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</si>
  <si>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</si>
  <si>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</si>
  <si>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</si>
  <si>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</si>
  <si>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</si>
  <si>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</si>
  <si>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</si>
  <si>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</si>
  <si>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</si>
  <si>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</si>
  <si>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</si>
  <si>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</si>
  <si>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</si>
  <si>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</si>
  <si>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</si>
  <si>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</si>
  <si>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</si>
  <si>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</si>
  <si>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</si>
  <si>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</si>
  <si>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</si>
  <si>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</si>
  <si>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</si>
  <si>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</si>
  <si>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</si>
  <si>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</si>
  <si>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</si>
  <si>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</si>
  <si>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</si>
  <si>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</si>
  <si>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</si>
  <si>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</si>
  <si>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</si>
  <si>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</si>
  <si>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</si>
  <si>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</si>
  <si>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</si>
  <si>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</si>
  <si>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</si>
  <si>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</si>
  <si>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</si>
  <si>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</si>
  <si>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</si>
  <si>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</si>
  <si>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</si>
  <si>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</si>
  <si>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</si>
  <si>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</si>
  <si>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</si>
  <si>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</si>
  <si>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</si>
  <si>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</si>
  <si>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</si>
  <si>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</si>
  <si>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</si>
  <si>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</si>
  <si>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</si>
  <si>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</si>
  <si>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</si>
  <si>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</si>
  <si>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</si>
  <si>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</si>
  <si>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</si>
  <si>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</si>
  <si>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</si>
  <si>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</si>
  <si>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</si>
  <si>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</si>
  <si>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</si>
  <si>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</si>
  <si>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</si>
  <si>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</si>
  <si>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</si>
  <si>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</si>
  <si>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</si>
  <si>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</si>
  <si>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</si>
  <si>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</si>
  <si>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</si>
  <si>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</si>
  <si>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</si>
  <si>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</si>
  <si>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</si>
  <si>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</si>
  <si>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</si>
  <si>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</si>
  <si>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</si>
  <si>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</si>
  <si>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</si>
  <si>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</si>
  <si>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</si>
  <si>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</si>
  <si>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</si>
  <si>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</si>
  <si>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</si>
  <si>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</si>
  <si>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</si>
  <si>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</si>
  <si>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</si>
  <si>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</si>
  <si>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</si>
  <si>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</si>
  <si>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</si>
  <si>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</si>
  <si>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</si>
  <si>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</si>
  <si>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</si>
  <si>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</si>
  <si>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</si>
  <si>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</si>
  <si>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</si>
  <si>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</si>
  <si>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</si>
  <si>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</si>
  <si>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</si>
  <si>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</si>
  <si>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</si>
  <si>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</si>
  <si>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</si>
  <si>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</si>
  <si>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</si>
  <si>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</si>
  <si>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</si>
  <si>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</si>
  <si>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</si>
  <si>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</si>
  <si>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</si>
  <si>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</si>
  <si>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</si>
  <si>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</si>
  <si>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</si>
  <si>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</si>
  <si>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</si>
  <si>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</si>
  <si>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</si>
  <si>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</si>
  <si>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</si>
  <si>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</si>
  <si>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</si>
  <si>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</si>
  <si>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</si>
  <si>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</si>
  <si>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</si>
  <si>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</si>
  <si>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</si>
  <si>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</si>
  <si>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</si>
  <si>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</si>
  <si>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</si>
  <si>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</si>
  <si>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</si>
  <si>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</si>
  <si>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</si>
  <si>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</si>
  <si>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</si>
  <si>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</si>
  <si>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</si>
  <si>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</si>
  <si>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</si>
  <si>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</si>
  <si>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</si>
  <si>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</si>
  <si>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</si>
  <si>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</si>
  <si>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</si>
  <si>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</si>
  <si>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</si>
  <si>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</si>
  <si>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</si>
  <si>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</si>
  <si>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</si>
  <si>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</si>
  <si>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</si>
  <si>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</si>
  <si>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</si>
  <si>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</si>
  <si>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</si>
  <si>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</si>
  <si>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</si>
  <si>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</si>
  <si>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</si>
  <si>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</si>
  <si>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</si>
  <si>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</si>
  <si>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</si>
  <si>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</si>
  <si>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</si>
  <si>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</si>
  <si>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</si>
  <si>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</si>
  <si>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</si>
  <si>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</si>
  <si>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</si>
  <si>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</si>
  <si>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</si>
  <si>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</si>
  <si>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</si>
  <si>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</si>
  <si>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</si>
  <si>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</si>
  <si>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</si>
  <si>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</si>
  <si>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</si>
  <si>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</si>
  <si>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</si>
  <si>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</si>
  <si>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</si>
  <si>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</si>
  <si>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</si>
  <si>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</si>
  <si>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</si>
  <si>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</si>
  <si>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</si>
  <si>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</si>
  <si>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</si>
  <si>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</si>
  <si>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</si>
  <si>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</si>
  <si>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</si>
  <si>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</si>
  <si>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</si>
  <si>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</si>
  <si>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</si>
  <si>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</si>
  <si>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</si>
  <si>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</si>
  <si>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</si>
  <si>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</si>
  <si>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</si>
  <si>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</si>
  <si>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</si>
  <si>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</si>
  <si>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</si>
  <si>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</si>
  <si>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</si>
  <si>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</si>
  <si>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</si>
  <si>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</si>
  <si>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</si>
  <si>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</si>
  <si>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</si>
  <si>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</si>
  <si>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</si>
  <si>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</si>
  <si>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</si>
  <si>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</si>
  <si>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</si>
  <si>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</si>
  <si>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</si>
  <si>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</si>
  <si>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</si>
  <si>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</si>
  <si>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</si>
  <si>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</si>
  <si>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</si>
  <si>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</si>
  <si>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</si>
  <si>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</si>
  <si>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</si>
  <si>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</si>
  <si>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</si>
  <si>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</si>
  <si>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</si>
  <si>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</si>
  <si>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</si>
  <si>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</si>
  <si>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</si>
  <si>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</si>
  <si>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</si>
  <si>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</si>
  <si>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</si>
  <si>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</si>
  <si>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</si>
  <si>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</si>
  <si>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</si>
  <si>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</si>
  <si>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</si>
  <si>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</si>
  <si>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</si>
  <si>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</si>
  <si>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</si>
  <si>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</si>
  <si>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</si>
  <si>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</si>
  <si>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</si>
  <si>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</si>
  <si>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</si>
  <si>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</si>
  <si>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</si>
  <si>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</si>
  <si>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</si>
  <si>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</si>
  <si>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</si>
  <si>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</si>
  <si>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</si>
  <si>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</si>
  <si>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</si>
  <si>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</si>
  <si>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</si>
  <si>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</si>
  <si>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</si>
  <si>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</si>
  <si>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</si>
  <si>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</si>
  <si>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</si>
  <si>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</si>
  <si>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</si>
  <si>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</si>
  <si>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</si>
  <si>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</si>
  <si>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</si>
  <si>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</si>
  <si>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</si>
  <si>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</si>
  <si>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</si>
  <si>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</si>
  <si>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</si>
  <si>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</si>
  <si>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</si>
  <si>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</si>
  <si>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</si>
  <si>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</si>
  <si>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</si>
  <si>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</si>
  <si>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</si>
  <si>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</si>
  <si>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</si>
  <si>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</si>
  <si>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</si>
  <si>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</si>
  <si>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</si>
  <si>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</si>
  <si>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</si>
  <si>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</si>
  <si>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</si>
  <si>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</si>
  <si>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</si>
  <si>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</si>
  <si>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</si>
  <si>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</si>
  <si>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</si>
  <si>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</si>
  <si>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</si>
  <si>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</si>
  <si>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</si>
  <si>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</si>
  <si>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</si>
  <si>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</si>
  <si>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</si>
  <si>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</si>
  <si>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</si>
  <si>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</si>
  <si>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</si>
  <si>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</si>
  <si>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</si>
  <si>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</si>
  <si>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</si>
  <si>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</si>
  <si>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</si>
  <si>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</si>
  <si>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</si>
  <si>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</si>
  <si>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</si>
  <si>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</si>
  <si>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</si>
  <si>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</si>
  <si>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</si>
  <si>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</si>
  <si>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</si>
  <si>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</si>
  <si>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</si>
  <si>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</si>
  <si>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</si>
  <si>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</si>
  <si>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</si>
  <si>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</si>
  <si>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</si>
  <si>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</si>
  <si>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</si>
  <si>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</si>
  <si>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</si>
  <si>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</si>
  <si>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</si>
  <si>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</si>
  <si>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</si>
  <si>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</si>
  <si>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</si>
  <si>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</si>
  <si>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</si>
  <si>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</si>
  <si>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</si>
  <si>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</si>
  <si>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</si>
  <si>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</si>
  <si>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</si>
  <si>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</si>
  <si>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</si>
  <si>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</si>
  <si>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</si>
  <si>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</si>
  <si>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</si>
  <si>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</si>
  <si>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</si>
  <si>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</si>
  <si>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</si>
  <si>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</si>
  <si>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</si>
  <si>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</si>
  <si>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</si>
  <si>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</si>
  <si>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</si>
  <si>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</si>
  <si>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</si>
  <si>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</si>
  <si>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</si>
  <si>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</si>
  <si>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</si>
  <si>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</si>
  <si>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</si>
  <si>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</si>
  <si>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</si>
  <si>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</si>
  <si>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</si>
  <si>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</si>
  <si>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</si>
  <si>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</si>
  <si>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</si>
  <si>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</si>
  <si>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</si>
  <si>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</si>
  <si>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</si>
  <si>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</si>
  <si>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</si>
  <si>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</si>
  <si>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</si>
  <si>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</si>
  <si>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</si>
  <si>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</si>
  <si>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</si>
  <si>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</si>
  <si>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</si>
  <si>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</si>
  <si>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</si>
  <si>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</si>
  <si>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</si>
  <si>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</si>
  <si>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</si>
  <si>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</si>
  <si>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</si>
  <si>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</si>
  <si>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</si>
  <si>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</si>
  <si>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</si>
  <si>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</si>
  <si>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</si>
  <si>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</si>
  <si>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</si>
  <si>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</si>
  <si>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</si>
  <si>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</si>
  <si>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</si>
  <si>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</si>
  <si>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</si>
  <si>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</si>
  <si>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</si>
  <si>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</si>
  <si>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</si>
  <si>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</si>
  <si>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</si>
  <si>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</si>
  <si>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</si>
  <si>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</si>
  <si>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</si>
  <si>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</si>
  <si>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</si>
  <si>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</si>
  <si>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</si>
  <si>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</si>
  <si>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</si>
  <si>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</si>
  <si>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</si>
  <si>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</si>
  <si>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</si>
  <si>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</si>
  <si>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</si>
  <si>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</si>
  <si>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</si>
  <si>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</si>
  <si>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</si>
  <si>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</si>
  <si>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</si>
  <si>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</si>
  <si>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</si>
  <si>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</si>
  <si>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</si>
  <si>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</si>
  <si>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</si>
  <si>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</si>
  <si>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</si>
  <si>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</si>
  <si>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</si>
  <si>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</si>
  <si>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</si>
  <si>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</si>
  <si>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</si>
  <si>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</si>
  <si>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</si>
  <si>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</si>
  <si>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</si>
  <si>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</si>
  <si>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</si>
  <si>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</si>
  <si>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</si>
  <si>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</si>
  <si>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</si>
  <si>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</si>
  <si>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</si>
  <si>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</si>
  <si>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</si>
  <si>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</si>
  <si>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</si>
  <si>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</si>
  <si>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</si>
  <si>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</si>
  <si>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</si>
  <si>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</si>
  <si>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</si>
  <si>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</si>
  <si>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</si>
  <si>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</si>
  <si>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</si>
  <si>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</si>
  <si>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</si>
  <si>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</si>
  <si>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</si>
  <si>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</si>
  <si>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</si>
  <si>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</si>
  <si>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</si>
  <si>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</si>
  <si>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</si>
  <si>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</si>
  <si>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</si>
  <si>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</si>
  <si>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</si>
  <si>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</si>
  <si>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</si>
  <si>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</si>
  <si>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</si>
  <si>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</si>
  <si>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</si>
  <si>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</si>
  <si>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</si>
  <si>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</si>
  <si>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</si>
  <si>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</si>
  <si>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</si>
  <si>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</si>
  <si>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</si>
  <si>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</si>
  <si>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</si>
  <si>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</si>
  <si>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</si>
  <si>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</si>
  <si>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</si>
  <si>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</si>
  <si>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</si>
  <si>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</si>
  <si>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</si>
  <si>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</si>
  <si>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</si>
  <si>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</si>
  <si>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</si>
  <si>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</si>
  <si>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</si>
  <si>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</si>
  <si>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</si>
  <si>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</si>
  <si>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</si>
  <si>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</si>
  <si>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</si>
  <si>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</si>
  <si>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</si>
  <si>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</si>
  <si>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</si>
  <si>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</si>
  <si>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</si>
  <si>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</si>
  <si>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</si>
  <si>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</si>
  <si>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</si>
  <si>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</si>
  <si>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</si>
  <si>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</si>
  <si>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</si>
  <si>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</si>
  <si>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</si>
  <si>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</si>
  <si>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</si>
  <si>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</si>
  <si>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</si>
  <si>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</si>
  <si>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</si>
  <si>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</si>
  <si>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</si>
  <si>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</si>
  <si>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</si>
  <si>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</si>
  <si>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</si>
  <si>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</si>
  <si>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</si>
  <si>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</si>
  <si>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</si>
  <si>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</si>
  <si>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</si>
  <si>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</si>
  <si>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</si>
  <si>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</si>
  <si>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</si>
  <si>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</si>
  <si>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</si>
  <si>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</si>
  <si>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</si>
  <si>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</si>
  <si>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</si>
  <si>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</si>
  <si>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</si>
  <si>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</si>
  <si>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</si>
  <si>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</si>
  <si>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</si>
  <si>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</si>
  <si>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</si>
  <si>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</si>
  <si>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</si>
  <si>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</si>
  <si>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</si>
  <si>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</si>
  <si>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</si>
  <si>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</si>
  <si>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</si>
  <si>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</si>
  <si>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</si>
  <si>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</si>
  <si>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</si>
  <si>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</si>
  <si>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</si>
  <si>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</si>
  <si>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</si>
  <si>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</si>
  <si>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</si>
  <si>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</si>
  <si>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</si>
  <si>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</si>
  <si>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</si>
  <si>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</si>
  <si>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</si>
  <si>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</si>
  <si>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</si>
  <si>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</si>
  <si>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</si>
  <si>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</si>
  <si>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</si>
  <si>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</si>
  <si>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</si>
  <si>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</si>
  <si>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</si>
  <si>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</si>
  <si>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</si>
  <si>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</si>
  <si>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</si>
  <si>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</si>
  <si>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</si>
  <si>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</si>
  <si>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</si>
  <si>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</si>
  <si>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</si>
  <si>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</si>
  <si>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</si>
  <si>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</si>
  <si>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</si>
  <si>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</si>
  <si>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</si>
  <si>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</si>
  <si>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</si>
  <si>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</si>
  <si>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</si>
  <si>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</si>
  <si>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</si>
  <si>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</si>
  <si>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</si>
  <si>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</si>
  <si>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</si>
  <si>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</si>
  <si>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</si>
  <si>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</si>
  <si>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</si>
  <si>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</si>
  <si>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</si>
  <si>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</si>
  <si>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</si>
  <si>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</si>
  <si>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</si>
  <si>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</si>
  <si>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</si>
  <si>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</si>
  <si>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</si>
  <si>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</si>
  <si>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</si>
  <si>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</si>
  <si>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</si>
  <si>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</si>
  <si>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</si>
  <si>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</si>
  <si>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</si>
  <si>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</si>
  <si>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</si>
  <si>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</si>
  <si>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</si>
  <si>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</si>
  <si>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</si>
  <si>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</si>
  <si>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</si>
  <si>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</si>
  <si>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</si>
  <si>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</si>
  <si>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</si>
  <si>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</si>
  <si>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</si>
  <si>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</si>
  <si>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</si>
  <si>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</si>
  <si>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</si>
  <si>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</si>
  <si>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</si>
  <si>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</si>
  <si>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</si>
  <si>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</si>
  <si>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</si>
  <si>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</si>
  <si>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</si>
  <si>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</si>
  <si>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</si>
  <si>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</si>
  <si>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</si>
  <si>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</si>
  <si>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</si>
  <si>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</si>
  <si>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</si>
  <si>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</si>
  <si>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</si>
  <si>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</si>
  <si>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</si>
  <si>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</si>
  <si>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</si>
  <si>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</si>
  <si>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</si>
  <si>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</si>
  <si>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</si>
  <si>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</si>
  <si>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</si>
  <si>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</si>
  <si>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</si>
  <si>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</si>
  <si>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</si>
  <si>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</si>
  <si>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</si>
  <si>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</si>
  <si>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</si>
  <si>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</si>
  <si>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</si>
  <si>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</si>
  <si>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</si>
  <si>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</si>
  <si>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</si>
  <si>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</si>
  <si>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</si>
  <si>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</si>
  <si>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</si>
  <si>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</si>
  <si>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</si>
  <si>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</si>
  <si>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</si>
  <si>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</si>
  <si>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</si>
  <si>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</si>
  <si>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</si>
  <si>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</si>
  <si>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</si>
  <si>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</si>
  <si>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</si>
  <si>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</si>
  <si>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</si>
  <si>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</si>
  <si>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</si>
  <si>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</si>
  <si>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</si>
  <si>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</si>
  <si>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</si>
  <si>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</si>
  <si>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</si>
  <si>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</si>
  <si>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</si>
  <si>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</si>
  <si>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</si>
  <si>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</si>
  <si>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</si>
  <si>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</si>
  <si>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</si>
  <si>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</si>
  <si>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</si>
  <si>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</si>
  <si>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</si>
  <si>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</si>
  <si>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</si>
  <si>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</si>
  <si>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</si>
  <si>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</si>
  <si>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</si>
  <si>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</si>
  <si>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</si>
  <si>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</si>
  <si>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</si>
  <si>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</si>
  <si>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</si>
  <si>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</si>
  <si>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</si>
  <si>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</si>
  <si>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</si>
  <si>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</si>
  <si>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</si>
  <si>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</si>
  <si>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</si>
  <si>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</si>
  <si>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</si>
  <si>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</si>
  <si>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</si>
  <si>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</si>
  <si>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</si>
  <si>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</si>
  <si>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</si>
  <si>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</si>
  <si>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</si>
  <si>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</si>
  <si>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</si>
  <si>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</si>
  <si>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</si>
  <si>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</si>
  <si>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</si>
  <si>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</si>
  <si>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</si>
  <si>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</si>
  <si>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</si>
  <si>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</si>
  <si>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</si>
  <si>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</si>
  <si>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</si>
  <si>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</si>
  <si>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</si>
  <si>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</si>
  <si>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</si>
  <si>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</si>
  <si>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</si>
  <si>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</si>
  <si>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</si>
  <si>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</si>
  <si>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</si>
  <si>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</si>
  <si>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</si>
  <si>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</si>
  <si>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</si>
  <si>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</si>
  <si>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</si>
  <si>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</si>
  <si>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</si>
  <si>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</si>
  <si>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</si>
  <si>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</si>
  <si>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</si>
  <si>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</si>
  <si>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</si>
  <si>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</si>
  <si>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</si>
  <si>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</si>
  <si>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</si>
  <si>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</si>
  <si>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</si>
  <si>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</si>
  <si>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</si>
  <si>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</si>
  <si>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</si>
  <si>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</si>
  <si>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</si>
  <si>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</si>
  <si>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</si>
  <si>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</si>
  <si>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</si>
  <si>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</si>
  <si>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</si>
  <si>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</si>
  <si>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</si>
  <si>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</si>
  <si>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</si>
  <si>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</si>
  <si>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</si>
  <si>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</si>
  <si>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</si>
  <si>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</si>
  <si>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</si>
  <si>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</si>
  <si>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</si>
  <si>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</si>
  <si>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</si>
  <si>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</si>
  <si>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</si>
  <si>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</si>
  <si>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</si>
  <si>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</si>
  <si>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</si>
  <si>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</si>
  <si>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</si>
  <si>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</si>
  <si>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</si>
  <si>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</si>
  <si>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</si>
  <si>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</si>
  <si>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</si>
  <si>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</si>
  <si>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</si>
  <si>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</si>
  <si>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</si>
  <si>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</si>
  <si>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</si>
  <si>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</si>
  <si>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</si>
  <si>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</si>
  <si>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</si>
  <si>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</si>
  <si>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</si>
  <si>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</si>
  <si>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</si>
  <si>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</si>
  <si>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</si>
  <si>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</si>
  <si>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</si>
  <si>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</si>
  <si>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</si>
  <si>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</si>
  <si>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</si>
  <si>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</si>
  <si>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</si>
  <si>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</si>
  <si>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</si>
  <si>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</si>
  <si>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</si>
  <si>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</si>
  <si>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</si>
  <si>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</si>
  <si>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</si>
  <si>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</si>
  <si>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</si>
  <si>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</si>
  <si>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</si>
  <si>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</si>
  <si>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</si>
  <si>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</si>
  <si>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</si>
  <si>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</si>
  <si>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</si>
  <si>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</si>
  <si>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</si>
  <si>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</si>
  <si>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</si>
  <si>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</si>
  <si>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</si>
  <si>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</si>
  <si>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</si>
  <si>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</si>
  <si>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</si>
  <si>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</si>
  <si>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</si>
  <si>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</si>
  <si>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</si>
  <si>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</si>
  <si>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</si>
  <si>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</si>
  <si>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</si>
  <si>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</si>
  <si>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</si>
  <si>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</si>
  <si>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</si>
  <si>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</si>
  <si>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</si>
  <si>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</si>
  <si>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</si>
  <si>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</si>
  <si>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</si>
  <si>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</si>
  <si>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</si>
  <si>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</si>
  <si>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</si>
  <si>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</si>
  <si>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</si>
  <si>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</si>
  <si>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</si>
  <si>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</si>
  <si>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</si>
  <si>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</si>
  <si>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</si>
  <si>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</si>
  <si>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</si>
  <si>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</si>
  <si>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</si>
  <si>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</si>
  <si>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</si>
  <si>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</si>
  <si>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</si>
  <si>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</si>
  <si>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</si>
  <si>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</si>
  <si>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</si>
  <si>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</si>
  <si>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</si>
  <si>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</si>
  <si>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</si>
  <si>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</si>
  <si>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</si>
  <si>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</si>
  <si>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</si>
  <si>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</si>
  <si>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</si>
  <si>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</si>
  <si>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</si>
  <si>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</si>
  <si>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</si>
  <si>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</si>
  <si>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</si>
  <si>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</si>
  <si>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</si>
  <si>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</si>
  <si>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</si>
  <si>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</si>
  <si>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</si>
  <si>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</si>
  <si>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</si>
  <si>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</si>
  <si>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</si>
  <si>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</si>
  <si>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</si>
  <si>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</si>
  <si>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</si>
  <si>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</si>
  <si>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</si>
  <si>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</si>
  <si>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</si>
  <si>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</si>
  <si>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</si>
  <si>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</si>
  <si>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</si>
  <si>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</si>
  <si>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</si>
  <si>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</si>
  <si>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</si>
  <si>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</si>
  <si>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</si>
  <si>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</si>
  <si>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</si>
  <si>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</si>
  <si>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</si>
  <si>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</si>
  <si>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</si>
  <si>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</si>
  <si>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</si>
  <si>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</si>
  <si>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</si>
  <si>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</si>
  <si>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</si>
  <si>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</si>
  <si>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</si>
  <si>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</si>
  <si>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</si>
  <si>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</si>
  <si>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</si>
  <si>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</si>
  <si>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</si>
  <si>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</si>
  <si>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</si>
  <si>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</si>
  <si>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</si>
  <si>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</si>
  <si>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</si>
  <si>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</si>
  <si>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</si>
  <si>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</si>
  <si>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</si>
  <si>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</si>
  <si>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</si>
  <si>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</si>
  <si>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</si>
  <si>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</si>
  <si>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</si>
  <si>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</si>
  <si>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</si>
  <si>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</si>
  <si>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</si>
  <si>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</si>
  <si>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</si>
  <si>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</si>
  <si>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</si>
  <si>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</si>
  <si>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</si>
  <si>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</si>
  <si>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</si>
  <si>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</si>
  <si>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</si>
  <si>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</si>
  <si>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</si>
  <si>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</si>
  <si>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</si>
  <si>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</si>
  <si>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</si>
  <si>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</si>
  <si>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</si>
  <si>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</si>
  <si>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</si>
  <si>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</si>
  <si>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</si>
  <si>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</si>
  <si>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</si>
  <si>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</si>
  <si>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</si>
  <si>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</si>
  <si>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</si>
  <si>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</si>
  <si>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</si>
  <si>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</si>
  <si>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</si>
  <si>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</si>
  <si>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</si>
  <si>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</si>
  <si>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</si>
  <si>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</si>
  <si>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</si>
  <si>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</si>
  <si>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</si>
  <si>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</si>
  <si>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</si>
  <si>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</si>
  <si>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</si>
  <si>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</si>
  <si>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</si>
  <si>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</si>
  <si>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</si>
  <si>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</si>
  <si>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</si>
  <si>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</si>
  <si>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</si>
  <si>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</si>
  <si>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</si>
  <si>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</si>
  <si>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</si>
  <si>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</si>
  <si>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</si>
  <si>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</si>
  <si>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</si>
  <si>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</si>
  <si>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</si>
  <si>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</si>
  <si>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</si>
  <si>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</si>
  <si>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</si>
  <si>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</si>
  <si>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</si>
  <si>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</si>
  <si>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</si>
  <si>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</si>
  <si>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</si>
  <si>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</si>
  <si>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</si>
  <si>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</si>
  <si>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</si>
  <si>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</si>
  <si>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</si>
  <si>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</si>
  <si>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</si>
  <si>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</si>
  <si>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</si>
  <si>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</si>
  <si>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</si>
  <si>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</si>
  <si>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</si>
  <si>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</si>
  <si>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</si>
  <si>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</si>
  <si>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</si>
  <si>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</si>
  <si>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</si>
  <si>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</si>
  <si>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</si>
  <si>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</si>
  <si>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</si>
  <si>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</si>
  <si>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</si>
  <si>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</si>
  <si>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</si>
  <si>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</si>
  <si>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</si>
  <si>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</si>
  <si>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</si>
  <si>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</si>
  <si>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</si>
  <si>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</si>
  <si>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</si>
  <si>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</si>
  <si>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</si>
  <si>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</si>
  <si>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</si>
  <si>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</si>
  <si>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</si>
  <si>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</si>
  <si>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</si>
  <si>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</si>
  <si>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</si>
  <si>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</si>
  <si>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</si>
  <si>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</si>
  <si>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</si>
  <si>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</si>
  <si>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</si>
  <si>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</si>
  <si>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</si>
  <si>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</si>
  <si>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</si>
  <si>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</si>
  <si>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</si>
  <si>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</si>
  <si>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</si>
  <si>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</si>
  <si>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</si>
  <si>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</si>
  <si>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</si>
  <si>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</si>
  <si>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</si>
  <si>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</si>
  <si>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</si>
  <si>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</si>
  <si>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</si>
  <si>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</si>
  <si>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</si>
  <si>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</si>
  <si>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</si>
  <si>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</si>
  <si>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</si>
  <si>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</si>
  <si>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</si>
  <si>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</si>
  <si>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</si>
  <si>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</si>
  <si>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</si>
  <si>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</si>
  <si>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</si>
  <si>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</si>
  <si>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</si>
  <si>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</si>
  <si>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</si>
  <si>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</si>
  <si>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</si>
  <si>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</si>
  <si>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</si>
  <si>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</si>
  <si>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</si>
  <si>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</si>
  <si>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</si>
  <si>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</si>
  <si>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</si>
  <si>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</si>
  <si>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</si>
  <si>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</si>
  <si>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</si>
  <si>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</si>
  <si>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</si>
  <si>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</si>
  <si>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</si>
  <si>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</si>
  <si>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</si>
  <si>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</si>
  <si>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</si>
  <si>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</si>
  <si>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</si>
  <si>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</si>
  <si>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</si>
  <si>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</si>
  <si>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</si>
  <si>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</si>
  <si>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</si>
  <si>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</si>
  <si>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</si>
  <si>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</si>
  <si>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</si>
  <si>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</si>
  <si>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</si>
  <si>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</si>
  <si>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</si>
  <si>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</si>
  <si>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</si>
  <si>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</si>
  <si>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</si>
  <si>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</si>
  <si>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</si>
  <si>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</si>
  <si>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</si>
  <si>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</si>
  <si>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</si>
  <si>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</si>
  <si>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</si>
  <si>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</si>
  <si>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</si>
  <si>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</si>
  <si>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</si>
  <si>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</si>
  <si>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</si>
  <si>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</si>
  <si>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</si>
  <si>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</si>
  <si>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</si>
  <si>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</si>
  <si>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</si>
  <si>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</si>
  <si>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</si>
  <si>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</si>
  <si>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</si>
  <si>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</si>
  <si>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</si>
  <si>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</si>
  <si>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</si>
  <si>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</si>
  <si>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</si>
  <si>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</si>
  <si>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</si>
  <si>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</si>
  <si>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</si>
  <si>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</si>
  <si>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</si>
  <si>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</si>
  <si>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</si>
  <si>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</si>
  <si>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</si>
  <si>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</si>
  <si>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</si>
  <si>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</si>
  <si>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</si>
  <si>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</si>
  <si>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</si>
  <si>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</si>
  <si>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</si>
  <si>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</si>
  <si>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</si>
  <si>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</si>
  <si>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</si>
  <si>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</si>
  <si>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</si>
  <si>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</si>
  <si>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</si>
  <si>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</si>
  <si>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</si>
  <si>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</si>
  <si>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</si>
  <si>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</si>
  <si>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</si>
  <si>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</si>
  <si>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</si>
  <si>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</si>
  <si>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</si>
  <si>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</si>
  <si>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</si>
  <si>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</si>
  <si>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</si>
  <si>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</si>
  <si>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</si>
  <si>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</si>
  <si>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</si>
  <si>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</si>
  <si>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</si>
  <si>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</si>
  <si>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</si>
  <si>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</si>
  <si>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</si>
  <si>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</si>
  <si>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</si>
  <si>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</si>
  <si>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</si>
  <si>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</si>
  <si>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</si>
  <si>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</si>
  <si>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</si>
  <si>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</si>
  <si>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</si>
  <si>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</si>
  <si>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</si>
  <si>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</si>
  <si>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</si>
  <si>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</si>
  <si>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</si>
  <si>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</si>
  <si>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</si>
  <si>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</si>
  <si>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</si>
  <si>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</si>
  <si>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</si>
  <si>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</si>
  <si>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</si>
  <si>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</si>
  <si>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</si>
  <si>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</si>
  <si>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</si>
  <si>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</si>
  <si>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</si>
  <si>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</si>
  <si>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</si>
  <si>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</si>
  <si>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</si>
  <si>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</si>
  <si>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</si>
  <si>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</si>
  <si>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</si>
  <si>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</si>
  <si>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</si>
  <si>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</si>
  <si>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</si>
  <si>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</si>
  <si>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</si>
  <si>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</si>
  <si>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</si>
  <si>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</si>
  <si>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</si>
  <si>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</si>
  <si>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</si>
  <si>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</si>
  <si>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</si>
  <si>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</si>
  <si>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</si>
  <si>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</si>
  <si>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</si>
  <si>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</si>
  <si>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</si>
  <si>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</si>
  <si>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</si>
  <si>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</si>
  <si>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</si>
  <si>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</si>
  <si>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</si>
  <si>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</si>
  <si>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</si>
  <si>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</si>
  <si>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</si>
  <si>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</si>
  <si>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</si>
  <si>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</si>
  <si>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</si>
  <si>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</si>
  <si>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</si>
  <si>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</si>
  <si>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</si>
  <si>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</si>
  <si>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</si>
  <si>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</si>
  <si>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</si>
  <si>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</si>
  <si>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</si>
  <si>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</si>
  <si>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</si>
  <si>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</si>
  <si>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</si>
  <si>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</si>
  <si>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</si>
  <si>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</si>
  <si>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</si>
  <si>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</si>
  <si>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</si>
  <si>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</si>
  <si>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</si>
  <si>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</si>
  <si>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</si>
  <si>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</si>
  <si>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</si>
  <si>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</si>
  <si>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</si>
  <si>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</si>
  <si>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</si>
  <si>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</si>
  <si>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</si>
  <si>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</si>
  <si>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</si>
  <si>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</si>
  <si>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</si>
  <si>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</si>
  <si>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</si>
  <si>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</si>
  <si>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</si>
  <si>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</si>
  <si>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</si>
  <si>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</si>
  <si>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</si>
  <si>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</si>
  <si>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</si>
  <si>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</si>
  <si>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</si>
  <si>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</si>
  <si>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</si>
  <si>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</si>
  <si>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</si>
  <si>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</si>
  <si>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</si>
  <si>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</si>
  <si>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</si>
  <si>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</si>
  <si>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</si>
  <si>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</si>
  <si>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</si>
  <si>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</si>
  <si>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</si>
  <si>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</si>
  <si>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</si>
  <si>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</si>
  <si>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</si>
  <si>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</si>
  <si>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</si>
  <si>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</si>
  <si>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</si>
  <si>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</si>
  <si>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</si>
  <si>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</si>
  <si>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</si>
  <si>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</si>
  <si>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</si>
  <si>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</si>
  <si>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</si>
  <si>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</si>
  <si>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</si>
  <si>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</si>
  <si>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</si>
  <si>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</si>
  <si>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</si>
  <si>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</si>
  <si>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</si>
  <si>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</si>
  <si>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</si>
  <si>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</si>
  <si>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</si>
  <si>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</si>
  <si>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</si>
  <si>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</si>
  <si>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</si>
  <si>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</si>
  <si>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</si>
  <si>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</si>
  <si>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</si>
  <si>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</si>
  <si>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</si>
  <si>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</si>
  <si>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</si>
  <si>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</si>
  <si>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</si>
  <si>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</si>
  <si>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</si>
  <si>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</si>
  <si>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</si>
  <si>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</si>
  <si>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</si>
  <si>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</si>
  <si>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</si>
  <si>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</si>
  <si>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</si>
  <si>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</si>
  <si>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</si>
  <si>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</si>
  <si>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</si>
  <si>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</si>
  <si>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</si>
  <si>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</si>
  <si>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</si>
  <si>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</si>
  <si>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</si>
  <si>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</si>
  <si>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</si>
  <si>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</si>
  <si>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</si>
  <si>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</si>
  <si>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</si>
  <si>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</si>
  <si>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</si>
  <si>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</si>
  <si>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</si>
  <si>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</si>
  <si>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</si>
  <si>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</si>
  <si>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</si>
  <si>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</si>
  <si>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</si>
  <si>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</si>
  <si>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</si>
  <si>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</si>
  <si>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</si>
  <si>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</si>
  <si>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</si>
  <si>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</si>
  <si>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</si>
  <si>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</si>
  <si>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</si>
  <si>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</si>
  <si>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</si>
  <si>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</si>
  <si>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</si>
  <si>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</si>
  <si>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</si>
  <si>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</si>
  <si>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</si>
  <si>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</si>
  <si>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</si>
  <si>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</si>
  <si>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</si>
  <si>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</si>
  <si>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</si>
  <si>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</si>
  <si>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</si>
  <si>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</si>
  <si>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</si>
  <si>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</si>
  <si>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</si>
  <si>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</si>
  <si>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</si>
  <si>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</si>
  <si>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</si>
  <si>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</si>
  <si>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</si>
  <si>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</si>
  <si>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</si>
  <si>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</si>
  <si>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</si>
  <si>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</si>
  <si>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</si>
  <si>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</si>
  <si>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</si>
  <si>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</si>
  <si>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</si>
  <si>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</si>
  <si>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</si>
  <si>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</si>
  <si>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</si>
  <si>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</si>
  <si>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</si>
  <si>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</si>
  <si>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</si>
  <si>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</si>
  <si>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</si>
  <si>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</si>
  <si>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</si>
  <si>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</si>
  <si>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</si>
  <si>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</si>
  <si>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</si>
  <si>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</si>
  <si>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</si>
  <si>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</si>
  <si>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</si>
  <si>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</si>
  <si>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</si>
  <si>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</si>
  <si>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</si>
  <si>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</si>
  <si>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</si>
  <si>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</si>
  <si>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</si>
  <si>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</si>
  <si>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</si>
  <si>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</si>
  <si>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</si>
  <si>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</si>
  <si>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</si>
  <si>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</si>
  <si>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</si>
  <si>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</si>
  <si>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</si>
  <si>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</si>
  <si>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</si>
  <si>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</si>
  <si>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</si>
  <si>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</si>
  <si>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</si>
  <si>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</si>
  <si>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</si>
  <si>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</si>
  <si>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</si>
  <si>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</si>
  <si>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</si>
  <si>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</si>
  <si>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</si>
  <si>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</si>
  <si>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</si>
  <si>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</si>
  <si>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</si>
  <si>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</si>
  <si>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</si>
  <si>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</si>
  <si>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</si>
  <si>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</si>
  <si>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</si>
  <si>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</si>
  <si>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</si>
  <si>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</si>
  <si>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</si>
  <si>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</si>
  <si>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</si>
  <si>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</si>
  <si>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</si>
  <si>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</si>
  <si>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</si>
  <si>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</si>
  <si>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</si>
  <si>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</si>
  <si>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</si>
  <si>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</si>
  <si>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</si>
  <si>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</si>
  <si>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</si>
  <si>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</si>
  <si>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</si>
  <si>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</si>
  <si>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</si>
  <si>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</si>
  <si>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</si>
  <si>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</si>
  <si>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</si>
  <si>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</si>
  <si>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</si>
  <si>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</si>
  <si>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</si>
  <si>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</si>
  <si>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</si>
  <si>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</si>
  <si>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</si>
  <si>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</si>
  <si>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</si>
  <si>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</si>
  <si>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</si>
  <si>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</si>
  <si>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</si>
  <si>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</si>
  <si>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</si>
  <si>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</si>
  <si>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</si>
  <si>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</si>
  <si>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</si>
  <si>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</si>
  <si>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</si>
  <si>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</si>
  <si>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</si>
  <si>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</si>
  <si>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</si>
  <si>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</si>
  <si>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</si>
  <si>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</si>
  <si>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</si>
  <si>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</si>
  <si>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</si>
  <si>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</si>
  <si>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</si>
  <si>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</si>
  <si>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</si>
  <si>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</si>
  <si>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</si>
  <si>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</si>
  <si>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</si>
  <si>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</si>
  <si>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</si>
  <si>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</si>
  <si>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</si>
  <si>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</si>
  <si>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</si>
  <si>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</si>
  <si>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</si>
  <si>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</si>
  <si>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</si>
  <si>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</si>
  <si>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</si>
  <si>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</si>
  <si>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</si>
  <si>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</si>
  <si>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</si>
  <si>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</si>
  <si>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</si>
  <si>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</si>
  <si>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</si>
  <si>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</si>
  <si>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</si>
  <si>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</si>
  <si>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</si>
  <si>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</si>
  <si>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</si>
  <si>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</si>
  <si>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</si>
  <si>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</si>
  <si>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</si>
  <si>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</si>
  <si>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</si>
  <si>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</si>
  <si>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</si>
  <si>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</si>
  <si>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</si>
  <si>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</si>
  <si>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</si>
  <si>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</si>
  <si>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</si>
  <si>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</si>
  <si>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</si>
  <si>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</si>
  <si>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</si>
  <si>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</si>
  <si>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</si>
  <si>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</si>
  <si>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</si>
  <si>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</si>
  <si>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</si>
  <si>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</si>
  <si>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</si>
  <si>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</si>
  <si>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</si>
  <si>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</si>
  <si>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</si>
  <si>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</si>
  <si>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</si>
  <si>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</si>
  <si>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</si>
  <si>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</si>
  <si>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</si>
  <si>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</si>
  <si>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</si>
  <si>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</si>
  <si>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</si>
  <si>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</si>
  <si>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</si>
  <si>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</si>
  <si>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</si>
  <si>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</si>
  <si>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</si>
  <si>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</si>
  <si>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</si>
  <si>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</si>
  <si>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</si>
  <si>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</si>
  <si>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</si>
  <si>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</si>
  <si>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</si>
  <si>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</si>
  <si>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</si>
  <si>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</si>
  <si>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</si>
  <si>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</si>
  <si>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</si>
  <si>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</si>
  <si>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</si>
  <si>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</si>
  <si>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</si>
  <si>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</si>
  <si>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</si>
  <si>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</si>
  <si>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</si>
  <si>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</si>
  <si>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</si>
  <si>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</si>
  <si>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</si>
  <si>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</si>
  <si>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</si>
  <si>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</si>
  <si>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</si>
  <si>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</si>
  <si>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</si>
  <si>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</si>
  <si>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</si>
  <si>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</si>
  <si>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</si>
  <si>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</si>
  <si>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</si>
  <si>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</si>
  <si>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</si>
  <si>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</si>
  <si>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</si>
  <si>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</si>
  <si>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</si>
  <si>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</si>
  <si>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</si>
  <si>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</si>
  <si>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</si>
  <si>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</si>
  <si>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</si>
  <si>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</si>
  <si>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</si>
  <si>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</si>
  <si>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</si>
  <si>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</si>
  <si>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</si>
  <si>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</si>
  <si>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</si>
  <si>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</si>
  <si>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</si>
  <si>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</si>
  <si>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</si>
  <si>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</si>
  <si>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</si>
  <si>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</si>
  <si>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</si>
  <si>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</si>
  <si>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</si>
  <si>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</si>
  <si>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</si>
  <si>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</si>
  <si>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</si>
  <si>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</si>
  <si>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</si>
  <si>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</si>
  <si>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</si>
  <si>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</si>
  <si>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</si>
  <si>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</si>
  <si>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</si>
  <si>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</si>
  <si>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</si>
  <si>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</si>
  <si>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</si>
  <si>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</si>
  <si>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</si>
  <si>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</si>
  <si>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</si>
  <si>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</si>
  <si>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</si>
  <si>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</si>
  <si>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</si>
  <si>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</si>
  <si>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</si>
  <si>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</si>
  <si>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</si>
  <si>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</si>
  <si>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</si>
  <si>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</si>
  <si>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</si>
  <si>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</si>
  <si>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</si>
  <si>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</si>
  <si>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</si>
  <si>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</si>
  <si>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</si>
  <si>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</si>
  <si>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</si>
  <si>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</si>
  <si>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</si>
  <si>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</si>
  <si>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</si>
  <si>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</si>
  <si>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</si>
  <si>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</si>
  <si>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</si>
  <si>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</si>
  <si>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</si>
  <si>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</si>
  <si>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</si>
  <si>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</si>
  <si>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</si>
  <si>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</si>
  <si>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</si>
  <si>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</si>
  <si>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</si>
  <si>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</si>
  <si>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</si>
  <si>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</si>
  <si>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</si>
  <si>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</si>
  <si>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</si>
  <si>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</si>
  <si>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</si>
  <si>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</si>
  <si>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</si>
  <si>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</si>
  <si>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</si>
  <si>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</si>
  <si>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</si>
  <si>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</si>
  <si>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</si>
  <si>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</si>
  <si>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</si>
  <si>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</si>
  <si>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</si>
  <si>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</si>
  <si>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</si>
  <si>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</si>
  <si>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</si>
  <si>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</si>
  <si>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</si>
  <si>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</si>
  <si>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</si>
  <si>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</si>
  <si>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</si>
  <si>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</si>
  <si>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</si>
  <si>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</si>
  <si>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</si>
  <si>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</si>
  <si>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</si>
  <si>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</si>
  <si>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</si>
  <si>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</si>
  <si>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</si>
  <si>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</si>
  <si>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</si>
  <si>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</si>
  <si>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</si>
  <si>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</si>
  <si>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</si>
  <si>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</si>
  <si>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</si>
  <si>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</si>
  <si>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</si>
  <si>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</si>
  <si>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</si>
  <si>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</si>
  <si>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</si>
  <si>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</si>
  <si>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</si>
  <si>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</si>
  <si>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</si>
  <si>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</si>
  <si>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</si>
  <si>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</si>
  <si>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</si>
  <si>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</si>
  <si>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</si>
  <si>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</si>
  <si>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</si>
  <si>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</si>
  <si>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</si>
  <si>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</si>
  <si>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</si>
  <si>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</si>
  <si>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</si>
  <si>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</si>
  <si>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</si>
  <si>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</si>
  <si>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</si>
  <si>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</si>
  <si>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</si>
  <si>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</si>
  <si>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</si>
  <si>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</si>
  <si>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</si>
  <si>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</si>
  <si>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</si>
  <si>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</si>
  <si>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</si>
  <si>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</si>
  <si>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</si>
  <si>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</si>
  <si>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</si>
  <si>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</si>
  <si>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</si>
  <si>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</si>
  <si>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</si>
  <si>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</si>
  <si>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</si>
  <si>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</si>
  <si>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</si>
  <si>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</si>
  <si>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</si>
  <si>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</si>
  <si>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</si>
  <si>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</si>
  <si>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</si>
  <si>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</si>
  <si>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</si>
  <si>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</si>
  <si>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</si>
  <si>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</si>
  <si>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</si>
  <si>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</si>
  <si>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</si>
  <si>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</si>
  <si>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</si>
  <si>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</si>
  <si>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</si>
  <si>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</si>
  <si>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</si>
  <si>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</si>
  <si>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</si>
  <si>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</si>
  <si>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</si>
  <si>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</si>
  <si>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</si>
  <si>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</si>
  <si>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</si>
  <si>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</si>
  <si>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</si>
  <si>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</si>
  <si>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</si>
  <si>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</si>
  <si>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</si>
  <si>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</si>
  <si>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</si>
  <si>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</si>
  <si>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</si>
  <si>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</si>
  <si>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</si>
  <si>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</si>
  <si>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</si>
  <si>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</si>
  <si>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</si>
  <si>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</si>
  <si>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</si>
  <si>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</si>
  <si>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</si>
  <si>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</si>
  <si>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</si>
  <si>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</si>
  <si>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</si>
  <si>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</si>
  <si>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</si>
  <si>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</si>
  <si>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</si>
  <si>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</si>
  <si>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</si>
  <si>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</si>
  <si>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</si>
  <si>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</si>
  <si>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</si>
  <si>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</si>
  <si>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</si>
  <si>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</si>
  <si>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</si>
  <si>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</si>
  <si>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</si>
  <si>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</si>
  <si>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</si>
  <si>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</si>
  <si>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</si>
  <si>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</si>
  <si>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</si>
  <si>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</si>
  <si>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</si>
  <si>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</si>
  <si>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</si>
  <si>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</si>
  <si>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</si>
  <si>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</si>
  <si>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</si>
  <si>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</si>
  <si>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</si>
  <si>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</si>
  <si>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</si>
  <si>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</si>
  <si>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</si>
  <si>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</si>
  <si>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</si>
  <si>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</si>
  <si>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</si>
  <si>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</si>
  <si>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</si>
  <si>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</si>
  <si>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</si>
  <si>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</si>
  <si>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</si>
  <si>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</si>
  <si>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</si>
  <si>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</si>
  <si>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</si>
  <si>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</si>
  <si>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</si>
  <si>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</si>
  <si>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</si>
  <si>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</si>
  <si>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</si>
  <si>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</si>
  <si>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</si>
  <si>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</si>
  <si>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</si>
  <si>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</si>
  <si>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</si>
  <si>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</si>
  <si>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</si>
  <si>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</si>
  <si>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</si>
  <si>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</si>
  <si>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</si>
  <si>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</si>
  <si>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</si>
  <si>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</si>
  <si>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</si>
  <si>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</si>
  <si>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</si>
  <si>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</si>
  <si>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</si>
  <si>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</si>
  <si>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</si>
  <si>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</si>
  <si>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</si>
  <si>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</si>
  <si>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</si>
  <si>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</si>
  <si>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</si>
  <si>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</si>
  <si>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</si>
  <si>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</si>
  <si>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</si>
  <si>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</si>
  <si>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</si>
  <si>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</si>
  <si>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</si>
  <si>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</si>
  <si>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</si>
  <si>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</si>
  <si>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</si>
  <si>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</si>
  <si>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</si>
  <si>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</si>
  <si>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</si>
  <si>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</si>
  <si>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</si>
  <si>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</si>
  <si>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</si>
  <si>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</si>
  <si>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</si>
  <si>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</si>
  <si>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</si>
  <si>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</si>
  <si>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</si>
  <si>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</si>
  <si>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</si>
  <si>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</si>
  <si>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</si>
  <si>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</si>
  <si>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</si>
  <si>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</si>
  <si>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</si>
  <si>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</si>
  <si>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</si>
  <si>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</si>
  <si>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</si>
  <si>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</si>
  <si>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</si>
  <si>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</si>
  <si>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</si>
  <si>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</si>
  <si>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</si>
  <si>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</si>
  <si>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</si>
  <si>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</si>
  <si>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</si>
  <si>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</si>
  <si>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</si>
  <si>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</si>
  <si>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</si>
  <si>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</si>
  <si>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</si>
  <si>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</si>
  <si>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</si>
  <si>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</si>
  <si>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</si>
  <si>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</si>
  <si>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</si>
  <si>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</si>
  <si>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</si>
  <si>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</si>
  <si>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</si>
  <si>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</si>
  <si>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</si>
  <si>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</si>
  <si>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</si>
  <si>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</si>
  <si>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</si>
  <si>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</si>
  <si>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</si>
  <si>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</si>
  <si>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</si>
  <si>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</si>
  <si>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</si>
  <si>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</si>
  <si>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</si>
  <si>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</si>
  <si>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</si>
  <si>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</si>
  <si>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</si>
  <si>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</si>
  <si>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</si>
  <si>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</si>
  <si>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</si>
  <si>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</si>
  <si>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</si>
  <si>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</si>
  <si>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</si>
  <si>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</si>
  <si>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</si>
  <si>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</si>
  <si>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</si>
  <si>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</si>
  <si>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</si>
  <si>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</si>
  <si>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</si>
  <si>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</si>
  <si>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</si>
  <si>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</si>
  <si>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</si>
  <si>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</si>
  <si>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</si>
  <si>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</si>
  <si>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</si>
  <si>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</si>
  <si>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</si>
  <si>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</si>
  <si>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</si>
  <si>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</si>
  <si>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</si>
  <si>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</si>
  <si>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</si>
  <si>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</si>
  <si>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</si>
  <si>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</si>
  <si>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</si>
  <si>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</si>
  <si>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</si>
  <si>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</si>
  <si>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</si>
  <si>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</si>
  <si>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</si>
  <si>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</si>
  <si>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</si>
  <si>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</si>
  <si>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</si>
  <si>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</si>
  <si>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</si>
  <si>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</si>
  <si>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</si>
  <si>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</si>
  <si>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</si>
  <si>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</si>
  <si>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</si>
  <si>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</si>
  <si>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</si>
  <si>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</si>
  <si>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</si>
  <si>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</si>
  <si>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</si>
  <si>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</si>
  <si>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</si>
  <si>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</si>
  <si>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</si>
  <si>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</si>
  <si>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</si>
  <si>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</si>
  <si>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</si>
  <si>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</si>
  <si>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</si>
  <si>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</si>
  <si>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</si>
  <si>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</si>
  <si>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</si>
  <si>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</si>
  <si>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</si>
  <si>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</si>
  <si>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</si>
  <si>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</si>
  <si>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</si>
  <si>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</si>
  <si>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</si>
  <si>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</si>
  <si>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</si>
  <si>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</si>
  <si>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</si>
  <si>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</si>
  <si>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</si>
  <si>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</si>
  <si>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</si>
  <si>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</si>
  <si>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</si>
  <si>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</si>
  <si>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</si>
  <si>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</si>
  <si>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</si>
  <si>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</si>
  <si>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</si>
  <si>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</si>
  <si>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</si>
  <si>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</si>
  <si>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</si>
  <si>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</si>
  <si>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</si>
  <si>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</si>
  <si>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</si>
  <si>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</si>
  <si>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</si>
  <si>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</si>
  <si>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</si>
  <si>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</si>
  <si>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</si>
  <si>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</si>
  <si>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</si>
  <si>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</si>
  <si>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</si>
  <si>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</si>
  <si>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</si>
  <si>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</si>
  <si>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</si>
  <si>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</si>
  <si>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</si>
  <si>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</si>
  <si>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</si>
  <si>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</si>
  <si>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</si>
  <si>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</si>
  <si>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</si>
  <si>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</si>
  <si>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</si>
  <si>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</si>
  <si>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</si>
  <si>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</si>
  <si>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</si>
  <si>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</si>
  <si>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</si>
  <si>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</si>
  <si>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</si>
  <si>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</si>
  <si>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</si>
  <si>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</si>
  <si>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</si>
  <si>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</si>
  <si>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</si>
  <si>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</si>
  <si>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</si>
  <si>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</si>
  <si>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</si>
  <si>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</si>
  <si>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</si>
  <si>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</si>
  <si>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</si>
  <si>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</si>
  <si>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</si>
  <si>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</si>
  <si>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</si>
  <si>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</si>
  <si>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</si>
  <si>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</si>
  <si>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</si>
  <si>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</si>
  <si>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</si>
  <si>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</si>
  <si>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</si>
  <si>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</si>
  <si>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</si>
  <si>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</si>
  <si>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</si>
  <si>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</si>
  <si>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</si>
  <si>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</si>
  <si>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</si>
  <si>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</si>
  <si>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</si>
  <si>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</si>
  <si>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</si>
  <si>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</si>
  <si>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</si>
  <si>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</si>
  <si>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</si>
  <si>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</si>
  <si>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</si>
  <si>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</si>
  <si>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</si>
  <si>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</si>
  <si>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</si>
  <si>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</si>
  <si>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</si>
  <si>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</si>
  <si>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</si>
  <si>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</si>
  <si>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</si>
  <si>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</si>
  <si>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</si>
  <si>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</si>
  <si>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</si>
  <si>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</si>
  <si>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</si>
  <si>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</si>
  <si>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</si>
  <si>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</si>
  <si>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</si>
  <si>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</si>
  <si>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</si>
  <si>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</si>
  <si>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</si>
  <si>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</si>
  <si>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</si>
  <si>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</si>
  <si>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</si>
  <si>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</si>
  <si>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</si>
  <si>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</si>
  <si>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</si>
  <si>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</si>
  <si>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</si>
  <si>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</si>
  <si>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</si>
  <si>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</si>
  <si>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</si>
  <si>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</si>
  <si>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</si>
  <si>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</si>
  <si>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</si>
  <si>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</si>
  <si>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</si>
  <si>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</si>
  <si>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</si>
  <si>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</si>
  <si>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</si>
  <si>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</si>
  <si>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</si>
  <si>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</si>
  <si>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</si>
  <si>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</si>
  <si>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</si>
  <si>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</si>
  <si>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</si>
  <si>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</si>
  <si>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</si>
  <si>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</si>
  <si>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</si>
  <si>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</si>
  <si>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</si>
  <si>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</si>
  <si>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</si>
  <si>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</si>
  <si>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</si>
  <si>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</si>
  <si>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</si>
  <si>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</si>
  <si>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</si>
  <si>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</si>
  <si>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</si>
  <si>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</si>
  <si>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</si>
  <si>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</si>
  <si>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</si>
  <si>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</si>
  <si>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</si>
  <si>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</si>
  <si>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</si>
  <si>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</si>
  <si>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</si>
  <si>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</si>
  <si>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</si>
  <si>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</si>
  <si>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</si>
  <si>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</si>
  <si>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</si>
  <si>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</si>
  <si>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</si>
  <si>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</si>
  <si>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</si>
  <si>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</si>
  <si>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</si>
  <si>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</si>
  <si>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</si>
  <si>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</si>
  <si>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</si>
  <si>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</si>
  <si>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</si>
  <si>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</si>
  <si>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</si>
  <si>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</si>
  <si>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</si>
  <si>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</si>
  <si>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</si>
  <si>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</si>
  <si>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</si>
  <si>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</si>
  <si>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</si>
  <si>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</si>
  <si>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</si>
  <si>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</si>
  <si>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</si>
  <si>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</si>
  <si>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</si>
  <si>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</si>
  <si>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</si>
  <si>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</si>
  <si>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</si>
  <si>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</si>
  <si>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</si>
  <si>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</si>
  <si>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</si>
  <si>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</si>
  <si>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</si>
  <si>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</si>
  <si>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</si>
  <si>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</si>
  <si>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</si>
  <si>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</si>
  <si>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</si>
  <si>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</si>
  <si>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</si>
  <si>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</si>
  <si>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</si>
  <si>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</si>
  <si>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</si>
  <si>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</si>
  <si>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</si>
  <si>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</si>
  <si>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</si>
  <si>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</si>
  <si>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</si>
  <si>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</si>
  <si>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</si>
  <si>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</si>
  <si>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</si>
  <si>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</si>
  <si>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</si>
  <si>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</si>
  <si>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</si>
  <si>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</si>
  <si>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</si>
  <si>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</si>
  <si>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</si>
  <si>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</si>
  <si>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</si>
  <si>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</si>
  <si>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</si>
  <si>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</si>
  <si>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</si>
  <si>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</si>
  <si>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</si>
  <si>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</si>
  <si>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</si>
  <si>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</si>
  <si>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</si>
  <si>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</si>
  <si>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</si>
  <si>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</si>
  <si>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</si>
  <si>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</si>
  <si>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</si>
  <si>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</si>
  <si>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</si>
  <si>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</si>
  <si>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</si>
  <si>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</si>
  <si>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</si>
  <si>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</si>
  <si>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</si>
  <si>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</si>
  <si>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</si>
  <si>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</si>
  <si>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</si>
  <si>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</si>
  <si>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</si>
  <si>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</si>
  <si>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</si>
  <si>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</si>
  <si>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</si>
  <si>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</si>
  <si>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</si>
  <si>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</si>
  <si>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</si>
  <si>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</si>
  <si>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</si>
  <si>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</si>
  <si>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</si>
  <si>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</si>
  <si>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</si>
  <si>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</si>
  <si>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</si>
  <si>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</si>
  <si>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</si>
  <si>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</si>
  <si>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</si>
  <si>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</si>
  <si>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</si>
  <si>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</si>
  <si>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</si>
  <si>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</si>
  <si>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</si>
  <si>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</si>
  <si>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</si>
  <si>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</si>
  <si>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</si>
  <si>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</si>
  <si>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</si>
  <si>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</si>
  <si>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</si>
  <si>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</si>
  <si>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</si>
  <si>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</si>
  <si>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</si>
  <si>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</si>
  <si>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</si>
  <si>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</si>
  <si>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</si>
  <si>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</si>
  <si>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</si>
  <si>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</si>
  <si>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</si>
  <si>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</si>
  <si>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</si>
  <si>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</si>
  <si>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</si>
  <si>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</si>
  <si>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</si>
  <si>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</si>
  <si>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</si>
  <si>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</si>
  <si>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</si>
  <si>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</si>
  <si>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</si>
  <si>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</si>
  <si>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</si>
  <si>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</si>
  <si>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</si>
  <si>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</si>
  <si>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</si>
  <si>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</si>
  <si>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</si>
  <si>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</si>
  <si>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</si>
  <si>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</si>
  <si>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</si>
  <si>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</si>
  <si>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</si>
  <si>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</si>
  <si>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</si>
  <si>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</si>
  <si>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</si>
  <si>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</si>
  <si>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</si>
  <si>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</si>
  <si>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</si>
  <si>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</si>
  <si>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</si>
  <si>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</si>
  <si>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</si>
  <si>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</si>
  <si>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</si>
  <si>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</si>
  <si>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</si>
  <si>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</si>
  <si>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</si>
  <si>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</si>
  <si>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</si>
  <si>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</si>
  <si>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</si>
  <si>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</si>
  <si>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</si>
  <si>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</si>
  <si>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</si>
  <si>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</si>
  <si>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</si>
  <si>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</si>
  <si>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</si>
  <si>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</si>
  <si>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</si>
  <si>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</si>
  <si>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</si>
  <si>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</si>
  <si>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</si>
  <si>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</si>
  <si>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</si>
  <si>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</si>
  <si>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</si>
  <si>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</si>
  <si>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</si>
  <si>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</si>
  <si>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</si>
  <si>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</si>
  <si>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</si>
  <si>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</si>
  <si>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</si>
  <si>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</si>
  <si>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</si>
  <si>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</si>
  <si>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</si>
  <si>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</si>
  <si>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</si>
  <si>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</si>
  <si>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</si>
  <si>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</si>
  <si>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</si>
  <si>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</si>
  <si>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</si>
  <si>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</si>
  <si>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</si>
  <si>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</si>
  <si>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</si>
  <si>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</si>
  <si>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</si>
  <si>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</si>
  <si>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</si>
  <si>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</si>
  <si>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</si>
  <si>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</si>
  <si>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</si>
  <si>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</si>
  <si>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</si>
  <si>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</si>
  <si>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</si>
  <si>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</si>
  <si>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</si>
  <si>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</si>
  <si>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</si>
  <si>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</si>
  <si>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</si>
  <si>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</si>
  <si>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</si>
  <si>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</si>
  <si>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</si>
  <si>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</si>
  <si>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</si>
  <si>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</si>
  <si>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</si>
  <si>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</si>
  <si>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</si>
  <si>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</si>
  <si>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</si>
  <si>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</si>
  <si>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</si>
  <si>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</si>
  <si>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</si>
  <si>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</si>
  <si>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</si>
  <si>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</si>
  <si>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</si>
  <si>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</si>
  <si>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</si>
  <si>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</si>
  <si>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</si>
  <si>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</si>
  <si>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</si>
  <si>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</si>
  <si>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</si>
  <si>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</si>
  <si>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</si>
  <si>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</si>
  <si>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</si>
  <si>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</si>
  <si>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</si>
  <si>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</si>
  <si>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</si>
  <si>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</si>
  <si>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</si>
  <si>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</si>
  <si>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</si>
  <si>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</si>
  <si>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</si>
  <si>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</si>
  <si>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</si>
  <si>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</si>
  <si>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</si>
  <si>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</si>
  <si>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</si>
  <si>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</si>
  <si>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</si>
  <si>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</si>
  <si>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</si>
  <si>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</si>
  <si>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</si>
  <si>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</si>
  <si>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</si>
  <si>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</si>
  <si>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</si>
  <si>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</si>
  <si>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</si>
  <si>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</si>
  <si>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</si>
  <si>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</si>
  <si>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</si>
  <si>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</si>
  <si>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</si>
  <si>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</si>
  <si>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</si>
  <si>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</si>
  <si>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</si>
  <si>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</si>
  <si>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</si>
  <si>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</si>
  <si>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</si>
  <si>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</si>
  <si>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</si>
  <si>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</si>
  <si>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</si>
  <si>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</si>
  <si>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</si>
  <si>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</si>
  <si>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</si>
  <si>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</si>
  <si>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</si>
  <si>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</si>
  <si>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</si>
  <si>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</si>
  <si>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</si>
  <si>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</si>
  <si>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</si>
  <si>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</si>
  <si>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</si>
  <si>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</si>
  <si>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</si>
  <si>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</si>
  <si>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</si>
  <si>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</si>
  <si>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</si>
  <si>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</si>
  <si>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</si>
  <si>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</si>
  <si>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</si>
  <si>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</si>
  <si>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</si>
  <si>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</si>
  <si>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</si>
  <si>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</si>
  <si>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</si>
  <si>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</si>
  <si>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</si>
  <si>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</si>
  <si>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</si>
  <si>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</si>
  <si>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</si>
  <si>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</si>
  <si>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</si>
  <si>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</si>
  <si>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</si>
  <si>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</si>
  <si>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</si>
  <si>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</si>
  <si>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</si>
  <si>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</si>
  <si>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</si>
  <si>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</si>
  <si>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</si>
  <si>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</si>
  <si>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</si>
  <si>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</si>
  <si>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</si>
  <si>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</si>
  <si>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</si>
  <si>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</si>
  <si>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</si>
  <si>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</si>
  <si>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</si>
  <si>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</si>
  <si>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</si>
  <si>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</si>
  <si>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</si>
  <si>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</si>
  <si>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</si>
  <si>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</si>
  <si>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</si>
  <si>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</si>
  <si>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</si>
  <si>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</si>
  <si>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</si>
  <si>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</si>
  <si>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</si>
  <si>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</si>
  <si>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</si>
  <si>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</si>
  <si>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</si>
  <si>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</si>
  <si>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</si>
  <si>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</si>
  <si>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</si>
  <si>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</si>
  <si>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</si>
  <si>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</si>
  <si>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</si>
  <si>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</si>
  <si>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</si>
  <si>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</si>
  <si>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</si>
  <si>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</si>
  <si>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</si>
  <si>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</si>
  <si>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</si>
  <si>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</si>
  <si>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</si>
  <si>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</si>
  <si>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</si>
  <si>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</si>
  <si>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</si>
  <si>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</si>
  <si>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</si>
  <si>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</si>
  <si>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</si>
  <si>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</si>
  <si>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</si>
  <si>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</si>
  <si>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</si>
  <si>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</si>
  <si>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</si>
  <si>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</si>
  <si>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</si>
  <si>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</si>
  <si>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</si>
  <si>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</si>
  <si>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</si>
  <si>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</si>
  <si>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</si>
  <si>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</si>
  <si>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</si>
  <si>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</si>
  <si>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</si>
  <si>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</si>
  <si>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</si>
  <si>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</si>
  <si>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</si>
  <si>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</si>
  <si>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</si>
  <si>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</si>
  <si>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</si>
  <si>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</si>
  <si>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</si>
  <si>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</si>
  <si>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</si>
  <si>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</si>
  <si>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</si>
  <si>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</si>
  <si>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</si>
  <si>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</si>
  <si>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</si>
  <si>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</si>
  <si>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</si>
  <si>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</si>
  <si>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</si>
  <si>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</si>
  <si>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</si>
  <si>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</si>
  <si>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</si>
  <si>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</si>
  <si>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</si>
  <si>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</si>
  <si>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</si>
  <si>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</si>
  <si>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</si>
  <si>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</si>
  <si>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</si>
  <si>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</si>
  <si>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</si>
  <si>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</si>
  <si>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</si>
  <si>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</si>
  <si>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</si>
  <si>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</si>
  <si>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</si>
  <si>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</si>
  <si>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</si>
  <si>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</si>
  <si>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</si>
  <si>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</si>
  <si>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</si>
  <si>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</si>
  <si>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</si>
  <si>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</si>
  <si>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</si>
  <si>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</si>
  <si>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</si>
  <si>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</si>
  <si>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</si>
  <si>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</si>
  <si>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</si>
  <si>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</si>
  <si>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</si>
  <si>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</si>
  <si>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</si>
  <si>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</si>
  <si>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</si>
  <si>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</si>
  <si>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</si>
  <si>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</si>
  <si>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</si>
  <si>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</si>
  <si>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</si>
  <si>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</si>
  <si>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</si>
  <si>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</si>
  <si>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</si>
  <si>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</si>
  <si>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</si>
  <si>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</si>
  <si>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</si>
  <si>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</si>
  <si>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</si>
  <si>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</si>
  <si>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</si>
  <si>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</si>
  <si>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</si>
  <si>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</si>
  <si>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</si>
  <si>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</si>
  <si>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</si>
  <si>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</si>
  <si>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</si>
  <si>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</si>
  <si>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</si>
  <si>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</si>
  <si>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</si>
  <si>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</si>
  <si>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</si>
  <si>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</si>
  <si>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</si>
  <si>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</si>
  <si>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</si>
  <si>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</si>
  <si>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</si>
  <si>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</si>
  <si>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</si>
  <si>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</si>
  <si>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</si>
  <si>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</si>
  <si>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</si>
  <si>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</si>
  <si>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</si>
  <si>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</si>
  <si>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</si>
  <si>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</si>
  <si>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</si>
  <si>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</si>
  <si>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</si>
  <si>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</si>
  <si>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</si>
  <si>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</si>
  <si>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</si>
  <si>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</si>
  <si>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</si>
  <si>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</si>
  <si>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</si>
  <si>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</si>
  <si>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</si>
  <si>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</si>
  <si>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</si>
  <si>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</si>
  <si>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</si>
  <si>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</si>
  <si>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</si>
  <si>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</si>
  <si>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</si>
  <si>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</si>
  <si>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</si>
  <si>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</si>
  <si>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</si>
  <si>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</si>
  <si>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</si>
  <si>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</si>
  <si>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</si>
  <si>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</si>
  <si>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</si>
  <si>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</si>
  <si>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</si>
  <si>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</si>
  <si>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</si>
  <si>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</si>
  <si>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</si>
  <si>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</si>
  <si>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</si>
  <si>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</si>
  <si>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</si>
  <si>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</si>
  <si>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</si>
  <si>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</si>
  <si>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</si>
  <si>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</si>
  <si>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</si>
  <si>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</si>
  <si>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</si>
  <si>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</si>
  <si>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</si>
  <si>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</si>
  <si>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</si>
  <si>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</si>
  <si>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</si>
  <si>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</si>
  <si>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</si>
  <si>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</si>
  <si>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</si>
  <si>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</si>
  <si>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</si>
  <si>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</si>
  <si>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</si>
  <si>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</si>
  <si>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</si>
  <si>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</si>
  <si>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</si>
  <si>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</si>
  <si>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</si>
  <si>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</si>
  <si>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</si>
  <si>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</si>
  <si>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</si>
  <si>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</si>
  <si>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</si>
  <si>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</si>
  <si>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</si>
  <si>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</si>
  <si>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</si>
  <si>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</si>
  <si>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</si>
  <si>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</si>
  <si>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</si>
  <si>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</si>
  <si>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</si>
  <si>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</si>
  <si>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</si>
  <si>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</si>
  <si>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</si>
  <si>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</si>
  <si>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</si>
  <si>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</si>
  <si>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</si>
  <si>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</si>
  <si>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</si>
  <si>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</si>
  <si>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</si>
  <si>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</si>
  <si>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</si>
  <si>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</si>
  <si>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</si>
  <si>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</si>
  <si>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</si>
  <si>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</si>
  <si>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</si>
  <si>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</si>
  <si>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</si>
  <si>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</si>
  <si>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</si>
  <si>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</si>
  <si>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</si>
  <si>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</si>
  <si>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</si>
  <si>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</si>
  <si>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</si>
  <si>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</si>
  <si>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</si>
  <si>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</si>
  <si>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</si>
  <si>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</si>
  <si>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</si>
  <si>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</si>
  <si>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</si>
  <si>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</si>
  <si>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</si>
  <si>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</si>
  <si>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</si>
  <si>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</si>
  <si>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</si>
  <si>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</si>
  <si>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</si>
  <si>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</si>
  <si>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</si>
  <si>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</si>
  <si>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</si>
  <si>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</si>
  <si>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</si>
  <si>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</si>
  <si>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</si>
  <si>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</si>
  <si>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</si>
  <si>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</si>
  <si>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</si>
  <si>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</si>
  <si>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</si>
  <si>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</si>
  <si>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</si>
  <si>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</si>
  <si>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</si>
  <si>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</si>
  <si>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</si>
  <si>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</si>
  <si>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</si>
  <si>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</si>
  <si>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</si>
  <si>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</si>
  <si>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</si>
  <si>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</si>
  <si>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</si>
  <si>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</si>
  <si>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</si>
  <si>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</si>
  <si>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</si>
  <si>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</si>
  <si>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</si>
  <si>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</si>
  <si>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</si>
  <si>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</si>
  <si>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</si>
  <si>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</si>
  <si>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</si>
  <si>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</si>
  <si>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</si>
  <si>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</si>
  <si>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</si>
  <si>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</si>
  <si>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</si>
  <si>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</si>
  <si>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</si>
  <si>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</si>
  <si>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</si>
  <si>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</si>
  <si>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</si>
  <si>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</si>
  <si>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</si>
  <si>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</si>
  <si>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</si>
  <si>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</si>
  <si>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</si>
  <si>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</si>
  <si>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</si>
  <si>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</si>
  <si>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</si>
  <si>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</si>
  <si>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</si>
  <si>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</si>
  <si>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</si>
  <si>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</si>
  <si>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</si>
  <si>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</si>
  <si>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</si>
  <si>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</si>
  <si>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</si>
  <si>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</si>
  <si>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</si>
  <si>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</si>
  <si>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</si>
  <si>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</si>
  <si>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</si>
  <si>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</si>
  <si>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</si>
  <si>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</si>
  <si>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</si>
  <si>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</si>
  <si>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</si>
  <si>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</si>
  <si>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</si>
  <si>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</si>
  <si>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</si>
  <si>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</si>
  <si>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</si>
  <si>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</si>
  <si>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</si>
  <si>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</si>
  <si>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</si>
  <si>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</si>
  <si>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</si>
  <si>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</si>
  <si>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</si>
  <si>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</si>
  <si>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</si>
  <si>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</si>
  <si>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</si>
  <si>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</si>
  <si>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</si>
  <si>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</si>
  <si>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</si>
  <si>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</si>
  <si>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</si>
  <si>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</si>
  <si>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</si>
  <si>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</si>
  <si>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</si>
  <si>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</si>
  <si>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</si>
  <si>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</si>
  <si>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</si>
  <si>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</si>
  <si>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</si>
  <si>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</si>
  <si>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</si>
  <si>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</si>
  <si>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</si>
  <si>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</si>
  <si>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</si>
  <si>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</si>
  <si>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</si>
  <si>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</si>
  <si>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</si>
  <si>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</si>
  <si>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</si>
  <si>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</si>
  <si>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</si>
  <si>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</si>
  <si>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</si>
  <si>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</si>
  <si>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</si>
  <si>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</si>
  <si>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</si>
  <si>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</si>
  <si>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</si>
  <si>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</si>
  <si>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</si>
  <si>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</si>
  <si>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</si>
  <si>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</si>
  <si>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</si>
  <si>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</si>
  <si>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</si>
  <si>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</si>
  <si>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</si>
  <si>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</si>
  <si>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</si>
  <si>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</si>
  <si>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</si>
  <si>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</si>
  <si>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</si>
  <si>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</si>
  <si>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</si>
  <si>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</si>
  <si>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</si>
  <si>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</si>
  <si>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</si>
  <si>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</si>
  <si>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</si>
  <si>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</si>
  <si>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</si>
  <si>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</si>
  <si>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</si>
  <si>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</si>
  <si>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</si>
  <si>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</si>
  <si>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</si>
  <si>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</si>
  <si>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</si>
  <si>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</si>
  <si>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</si>
  <si>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</si>
  <si>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</si>
  <si>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</si>
  <si>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</si>
  <si>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</si>
  <si>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</si>
  <si>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</si>
  <si>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</si>
  <si>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</si>
  <si>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</si>
  <si>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</si>
  <si>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</si>
  <si>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</si>
  <si>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</si>
  <si>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</si>
  <si>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</si>
  <si>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</si>
  <si>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</si>
  <si>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</si>
  <si>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</si>
  <si>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</si>
  <si>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</si>
  <si>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</si>
  <si>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</si>
  <si>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</si>
  <si>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</si>
  <si>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</si>
  <si>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</si>
  <si>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</si>
  <si>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</si>
  <si>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</si>
  <si>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</si>
  <si>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</si>
  <si>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</si>
  <si>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</si>
  <si>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</si>
  <si>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</si>
  <si>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</si>
  <si>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</si>
  <si>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</si>
  <si>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</si>
  <si>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</si>
  <si>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</si>
  <si>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</si>
  <si>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</si>
  <si>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</si>
  <si>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</si>
  <si>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</si>
  <si>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</si>
  <si>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</si>
  <si>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</si>
  <si>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</si>
  <si>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</si>
  <si>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</si>
  <si>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</si>
  <si>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</si>
  <si>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</si>
  <si>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</si>
  <si>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</si>
  <si>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</si>
  <si>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</si>
  <si>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</si>
  <si>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</si>
  <si>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</si>
  <si>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</si>
  <si>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</si>
  <si>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</si>
  <si>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</si>
  <si>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</si>
  <si>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</si>
  <si>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</si>
  <si>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</si>
  <si>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</si>
  <si>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</si>
  <si>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</si>
  <si>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</si>
  <si>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</si>
  <si>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</si>
  <si>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</si>
  <si>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</si>
  <si>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</si>
  <si>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</si>
  <si>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</si>
  <si>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</si>
  <si>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</si>
  <si>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</si>
  <si>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</si>
  <si>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</si>
  <si>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</si>
  <si>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</si>
  <si>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</si>
  <si>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</si>
  <si>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</si>
  <si>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</si>
  <si>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</si>
  <si>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</si>
  <si>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</si>
  <si>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</si>
  <si>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</si>
  <si>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</si>
  <si>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</si>
  <si>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</si>
  <si>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</si>
  <si>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</si>
  <si>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</si>
  <si>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</si>
  <si>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</si>
  <si>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</si>
  <si>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</si>
  <si>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</si>
  <si>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</si>
  <si>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</si>
  <si>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</si>
  <si>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</si>
  <si>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</si>
  <si>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</si>
  <si>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</si>
  <si>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</si>
  <si>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</si>
  <si>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</si>
  <si>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</si>
  <si>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</si>
  <si>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</si>
  <si>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</si>
  <si>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</si>
  <si>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</si>
  <si>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</si>
  <si>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</si>
  <si>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</si>
  <si>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</si>
  <si>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</si>
  <si>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</si>
  <si>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</si>
  <si>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</si>
  <si>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</si>
  <si>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</si>
  <si>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</si>
  <si>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</si>
  <si>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</si>
  <si>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</si>
  <si>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</si>
  <si>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</si>
  <si>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</si>
  <si>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</si>
  <si>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</si>
  <si>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</si>
  <si>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</si>
  <si>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</si>
  <si>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</si>
  <si>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</si>
  <si>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</si>
  <si>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</si>
  <si>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</si>
  <si>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</si>
  <si>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</si>
  <si>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</si>
  <si>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</si>
  <si>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</si>
  <si>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</si>
  <si>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</si>
  <si>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</si>
  <si>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</si>
  <si>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</si>
  <si>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</si>
  <si>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</si>
  <si>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</si>
  <si>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</si>
  <si>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</si>
  <si>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</si>
  <si>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</si>
  <si>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</si>
  <si>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</si>
  <si>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</si>
  <si>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</si>
  <si>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</si>
  <si>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</si>
  <si>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</si>
  <si>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</si>
  <si>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</si>
  <si>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</si>
  <si>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</si>
  <si>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</si>
  <si>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</si>
  <si>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</si>
  <si>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</si>
  <si>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</si>
  <si>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</si>
  <si>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</si>
  <si>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</si>
  <si>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</si>
  <si>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</si>
  <si>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</si>
  <si>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</si>
  <si>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</si>
  <si>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</si>
  <si>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</si>
  <si>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</si>
  <si>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</si>
  <si>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</si>
  <si>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</si>
  <si>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</si>
  <si>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</si>
  <si>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</si>
  <si>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</si>
  <si>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</si>
  <si>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</si>
  <si>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</si>
  <si>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</si>
  <si>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</si>
  <si>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</si>
  <si>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</si>
  <si>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</si>
  <si>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</si>
  <si>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</si>
  <si>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</si>
  <si>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</si>
  <si>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</si>
  <si>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</si>
  <si>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</si>
  <si>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</si>
  <si>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</si>
  <si>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</si>
  <si>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</si>
  <si>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</si>
  <si>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</si>
  <si>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</si>
  <si>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</si>
  <si>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</si>
  <si>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</si>
  <si>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</si>
  <si>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</si>
  <si>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</si>
  <si>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</si>
  <si>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</si>
  <si>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</si>
  <si>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</si>
  <si>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</si>
  <si>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</si>
  <si>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</si>
  <si>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</si>
  <si>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</si>
  <si>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</si>
  <si>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</si>
  <si>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</si>
  <si>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</si>
  <si>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</si>
  <si>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</si>
  <si>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</si>
  <si>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</si>
  <si>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</si>
  <si>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</si>
  <si>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</si>
  <si>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</si>
  <si>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</si>
  <si>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</si>
  <si>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</si>
  <si>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</si>
  <si>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</si>
  <si>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</si>
  <si>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</si>
  <si>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</si>
  <si>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</si>
  <si>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</si>
  <si>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</si>
  <si>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</si>
  <si>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</si>
  <si>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</si>
  <si>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</si>
  <si>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</si>
  <si>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</si>
  <si>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</si>
  <si>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</si>
  <si>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</si>
  <si>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</si>
  <si>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</si>
  <si>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</si>
  <si>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</si>
  <si>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</si>
  <si>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</si>
  <si>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</si>
  <si>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</si>
  <si>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</si>
  <si>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</si>
  <si>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</si>
  <si>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</si>
  <si>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</si>
  <si>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</si>
  <si>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</si>
  <si>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</si>
  <si>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</si>
  <si>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</si>
  <si>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</si>
  <si>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</si>
  <si>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</si>
  <si>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</si>
  <si>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</si>
  <si>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</si>
  <si>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</si>
  <si>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</si>
  <si>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</si>
  <si>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</si>
  <si>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</si>
  <si>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</si>
  <si>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</si>
  <si>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</si>
  <si>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</si>
  <si>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</si>
  <si>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</si>
  <si>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</si>
  <si>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</si>
  <si>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</si>
  <si>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</si>
  <si>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</si>
  <si>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</si>
  <si>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</si>
  <si>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</si>
  <si>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</si>
  <si>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</si>
  <si>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</si>
  <si>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</si>
  <si>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</si>
  <si>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</si>
  <si>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</si>
  <si>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</si>
  <si>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</si>
  <si>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</si>
  <si>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</si>
  <si>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</si>
  <si>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</si>
  <si>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</si>
  <si>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</si>
  <si>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</si>
  <si>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</si>
  <si>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</si>
  <si>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</si>
  <si>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</si>
  <si>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</si>
  <si>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</si>
  <si>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</si>
  <si>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</si>
  <si>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</si>
  <si>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</si>
  <si>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</si>
  <si>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</si>
  <si>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</si>
  <si>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</si>
  <si>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</si>
  <si>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</si>
  <si>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</si>
  <si>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</si>
  <si>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</si>
  <si>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</si>
  <si>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</si>
  <si>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</si>
  <si>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</si>
  <si>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</si>
  <si>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</si>
  <si>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</si>
  <si>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</si>
  <si>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</si>
  <si>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</si>
  <si>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</si>
  <si>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</si>
  <si>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</si>
  <si>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</si>
  <si>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</si>
  <si>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</si>
  <si>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</si>
  <si>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</si>
  <si>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</si>
  <si>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</si>
  <si>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</si>
  <si>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</si>
  <si>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</si>
  <si>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</si>
  <si>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</si>
  <si>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</si>
  <si>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</si>
  <si>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</si>
  <si>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</si>
  <si>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</si>
  <si>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</si>
  <si>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</si>
  <si>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</si>
  <si>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</si>
  <si>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</si>
  <si>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</si>
  <si>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</si>
  <si>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</si>
  <si>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</si>
  <si>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</si>
  <si>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</si>
  <si>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</si>
  <si>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</si>
  <si>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</si>
  <si>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</si>
  <si>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</si>
  <si>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</si>
  <si>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</si>
  <si>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</si>
  <si>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</si>
  <si>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</si>
  <si>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</si>
  <si>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</si>
  <si>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</si>
  <si>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</si>
  <si>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</si>
  <si>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</si>
  <si>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</si>
  <si>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</si>
  <si>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</si>
  <si>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</si>
  <si>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</si>
  <si>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</si>
  <si>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</si>
  <si>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</si>
  <si>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</si>
  <si>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</si>
  <si>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</si>
  <si>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</si>
  <si>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</si>
  <si>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</si>
  <si>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</si>
  <si>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</si>
  <si>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</si>
  <si>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</si>
  <si>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</si>
  <si>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</si>
  <si>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</si>
  <si>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</si>
  <si>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</si>
  <si>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</si>
  <si>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</si>
  <si>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</si>
  <si>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</si>
  <si>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</si>
  <si>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</si>
  <si>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</si>
  <si>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</si>
  <si>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</si>
  <si>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</si>
  <si>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</si>
  <si>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</si>
  <si>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</si>
  <si>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</si>
  <si>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</si>
  <si>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</si>
  <si>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</si>
  <si>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</si>
  <si>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</si>
  <si>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</si>
  <si>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</si>
  <si>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</si>
  <si>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</si>
  <si>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</si>
  <si>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</si>
  <si>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</si>
  <si>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</si>
  <si>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</si>
  <si>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</si>
  <si>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</si>
  <si>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</si>
  <si>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</si>
  <si>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</si>
  <si>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</si>
  <si>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</si>
  <si>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</si>
  <si>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</si>
  <si>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</si>
  <si>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</si>
  <si>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</si>
  <si>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</si>
  <si>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</si>
  <si>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</si>
  <si>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</si>
  <si>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</si>
  <si>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</si>
  <si>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</si>
  <si>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</si>
  <si>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</si>
  <si>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</si>
  <si>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</si>
  <si>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</si>
  <si>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</si>
  <si>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</si>
  <si>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</si>
  <si>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</si>
  <si>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</si>
  <si>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</si>
  <si>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</si>
  <si>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</si>
  <si>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</si>
  <si>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</si>
  <si>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</si>
  <si>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</si>
  <si>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</si>
  <si>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</si>
  <si>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</si>
  <si>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</si>
  <si>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</si>
  <si>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</si>
  <si>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</si>
  <si>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</si>
  <si>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</si>
  <si>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</si>
  <si>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</si>
  <si>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</si>
  <si>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</si>
  <si>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</si>
  <si>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</si>
  <si>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</si>
  <si>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</si>
  <si>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</si>
  <si>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</si>
  <si>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</si>
  <si>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</si>
  <si>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</si>
  <si>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</si>
  <si>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</si>
  <si>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</si>
  <si>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</si>
  <si>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</si>
  <si>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</si>
  <si>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</si>
  <si>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</si>
  <si>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</si>
  <si>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</si>
  <si>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</si>
  <si>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</si>
  <si>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</si>
  <si>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</si>
  <si>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</si>
  <si>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</si>
  <si>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</si>
  <si>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</si>
  <si>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</si>
  <si>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</si>
  <si>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</si>
  <si>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</si>
  <si>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</si>
  <si>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</si>
  <si>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</si>
  <si>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</si>
  <si>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</si>
  <si>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</si>
  <si>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</si>
  <si>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</si>
  <si>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</si>
  <si>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</si>
  <si>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</si>
  <si>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</si>
  <si>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</si>
  <si>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</si>
  <si>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</si>
  <si>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</si>
  <si>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</si>
  <si>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</si>
  <si>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</si>
  <si>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</si>
  <si>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</si>
  <si>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</si>
  <si>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</si>
  <si>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</si>
  <si>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</si>
  <si>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</si>
  <si>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</si>
  <si>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</si>
  <si>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</si>
  <si>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</si>
  <si>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</si>
  <si>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</si>
  <si>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</si>
  <si>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</si>
  <si>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</si>
  <si>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</si>
  <si>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</si>
  <si>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</si>
  <si>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</si>
  <si>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</si>
  <si>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</si>
  <si>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</si>
  <si>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</si>
  <si>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</si>
  <si>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</si>
  <si>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</si>
  <si>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</si>
  <si>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</si>
  <si>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</si>
  <si>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</si>
  <si>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</si>
  <si>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</si>
  <si>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</si>
  <si>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</si>
  <si>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</si>
  <si>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</si>
  <si>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</si>
  <si>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</si>
  <si>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</si>
  <si>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</si>
  <si>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</si>
  <si>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</si>
  <si>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</si>
  <si>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</si>
  <si>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</si>
  <si>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</si>
  <si>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</si>
  <si>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</si>
  <si>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</si>
  <si>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</si>
  <si>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</si>
  <si>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</si>
  <si>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</si>
  <si>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</si>
  <si>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</si>
  <si>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</si>
  <si>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</si>
  <si>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</si>
  <si>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</si>
  <si>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</si>
  <si>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</si>
  <si>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</si>
  <si>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</si>
  <si>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</si>
  <si>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</si>
  <si>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</si>
  <si>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</si>
  <si>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</si>
  <si>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</si>
  <si>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</si>
  <si>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</si>
  <si>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</si>
  <si>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</si>
  <si>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</si>
  <si>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</si>
  <si>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</si>
  <si>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</si>
  <si>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</si>
  <si>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</si>
  <si>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</si>
  <si>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</si>
  <si>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</si>
  <si>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</si>
  <si>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</si>
  <si>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</si>
  <si>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</si>
  <si>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</si>
  <si>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</si>
  <si>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</si>
  <si>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</si>
  <si>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</si>
  <si>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</si>
  <si>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</si>
  <si>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</si>
  <si>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</si>
  <si>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</si>
  <si>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</si>
  <si>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</si>
  <si>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</si>
  <si>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</si>
  <si>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</si>
  <si>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</si>
  <si>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</si>
  <si>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</si>
  <si>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</si>
  <si>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</si>
  <si>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</si>
  <si>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</si>
  <si>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</si>
  <si>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</si>
  <si>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</si>
  <si>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</si>
  <si>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</si>
  <si>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</si>
  <si>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</si>
  <si>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</si>
  <si>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</si>
  <si>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</si>
  <si>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</si>
  <si>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</si>
  <si>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</si>
  <si>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</si>
  <si>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</si>
  <si>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</si>
  <si>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</si>
  <si>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</si>
  <si>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</si>
  <si>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</si>
  <si>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</si>
  <si>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</si>
  <si>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</si>
  <si>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</si>
  <si>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</si>
  <si>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</si>
  <si>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</si>
  <si>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</si>
  <si>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</si>
  <si>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</si>
  <si>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</si>
  <si>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</si>
  <si>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</si>
  <si>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</si>
  <si>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</si>
  <si>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</si>
  <si>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</si>
  <si>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</si>
  <si>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</si>
  <si>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</si>
  <si>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</si>
  <si>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</si>
  <si>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</si>
  <si>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</si>
  <si>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</si>
  <si>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</si>
  <si>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</si>
  <si>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</si>
  <si>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</si>
  <si>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</si>
  <si>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</si>
  <si>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</si>
  <si>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</si>
  <si>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</si>
  <si>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</si>
  <si>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</si>
  <si>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</si>
  <si>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</si>
  <si>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</si>
  <si>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</si>
  <si>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</si>
  <si>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</si>
  <si>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</si>
  <si>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</si>
  <si>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</si>
  <si>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</si>
  <si>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</si>
  <si>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</si>
  <si>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</si>
  <si>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</si>
  <si>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</si>
  <si>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</si>
  <si>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</si>
  <si>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</si>
  <si>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</si>
  <si>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</si>
  <si>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</si>
  <si>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</si>
  <si>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</si>
  <si>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</si>
  <si>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</si>
  <si>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</si>
  <si>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</si>
  <si>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</si>
  <si>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</si>
  <si>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</si>
  <si>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</si>
  <si>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</si>
  <si>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</si>
  <si>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</si>
  <si>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</si>
  <si>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</si>
  <si>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</si>
  <si>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</si>
  <si>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</si>
  <si>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</si>
  <si>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</si>
  <si>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</si>
  <si>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</si>
  <si>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</si>
  <si>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</si>
  <si>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</si>
  <si>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</si>
  <si>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</si>
  <si>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</si>
  <si>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</si>
  <si>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</si>
  <si>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</si>
  <si>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</si>
  <si>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</si>
  <si>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</si>
  <si>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</si>
  <si>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</si>
  <si>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</si>
  <si>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</si>
  <si>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</si>
  <si>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</si>
  <si>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</si>
  <si>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</si>
  <si>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</si>
  <si>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</si>
  <si>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</si>
  <si>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</si>
  <si>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</si>
  <si>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</si>
  <si>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</si>
  <si>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</si>
  <si>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</si>
  <si>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</si>
  <si>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</si>
  <si>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</si>
  <si>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</si>
  <si>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</si>
  <si>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</si>
  <si>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</si>
  <si>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</si>
  <si>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</si>
  <si>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</si>
  <si>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</si>
  <si>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</si>
  <si>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</si>
  <si>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</si>
  <si>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</si>
  <si>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</si>
  <si>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</si>
  <si>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</si>
  <si>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</si>
  <si>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</si>
  <si>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</si>
  <si>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</si>
  <si>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</si>
  <si>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</si>
  <si>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</si>
  <si>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</si>
  <si>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</si>
  <si>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</si>
  <si>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</si>
  <si>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</si>
  <si>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</si>
  <si>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</si>
  <si>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</si>
  <si>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</si>
  <si>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</si>
  <si>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</si>
  <si>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</si>
  <si>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</si>
  <si>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</si>
  <si>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</si>
  <si>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</si>
  <si>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</si>
  <si>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</si>
  <si>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</si>
  <si>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</si>
  <si>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</si>
  <si>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</si>
  <si>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</si>
  <si>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</si>
  <si>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</si>
  <si>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</si>
  <si>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</si>
  <si>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</si>
  <si>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</si>
  <si>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</si>
  <si>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</si>
  <si>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</si>
  <si>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</si>
  <si>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</si>
  <si>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</si>
  <si>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</si>
  <si>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</si>
  <si>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</si>
  <si>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</si>
  <si>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</si>
  <si>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</si>
  <si>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</si>
  <si>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</si>
  <si>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</si>
  <si>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</si>
  <si>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</si>
  <si>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</si>
  <si>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</si>
  <si>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</si>
  <si>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</si>
  <si>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</si>
  <si>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</si>
  <si>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</si>
  <si>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</si>
  <si>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</si>
  <si>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</si>
  <si>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</si>
  <si>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</si>
  <si>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</si>
  <si>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</si>
  <si>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</si>
  <si>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</si>
  <si>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</si>
  <si>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</si>
  <si>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</si>
  <si>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</si>
  <si>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</si>
  <si>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</si>
  <si>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</si>
  <si>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</si>
  <si>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</si>
  <si>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</si>
  <si>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</si>
  <si>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</si>
  <si>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</si>
  <si>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</si>
  <si>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</si>
  <si>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</si>
  <si>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</si>
  <si>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</si>
  <si>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</si>
  <si>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</si>
  <si>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</si>
  <si>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</si>
  <si>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</si>
  <si>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</si>
  <si>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</si>
  <si>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</si>
  <si>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</si>
  <si>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</si>
  <si>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</si>
  <si>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</si>
  <si>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</si>
  <si>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</si>
  <si>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</si>
  <si>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</si>
  <si>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</si>
  <si>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</si>
  <si>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</si>
  <si>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</si>
  <si>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</si>
  <si>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</si>
  <si>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</si>
  <si>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</si>
  <si>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</si>
  <si>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</si>
  <si>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</si>
  <si>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</si>
  <si>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</si>
  <si>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</si>
  <si>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</si>
  <si>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</si>
  <si>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</si>
  <si>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</si>
  <si>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</si>
  <si>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</si>
  <si>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</si>
  <si>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</si>
  <si>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</si>
  <si>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</si>
  <si>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</si>
  <si>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</si>
  <si>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</si>
  <si>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</si>
  <si>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</si>
  <si>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</si>
  <si>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</si>
  <si>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</si>
  <si>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</si>
  <si>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</si>
  <si>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</si>
  <si>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</si>
  <si>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</si>
  <si>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</si>
  <si>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</si>
  <si>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</si>
  <si>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</si>
  <si>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</si>
  <si>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</si>
  <si>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</si>
  <si>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</si>
  <si>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</si>
  <si>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</si>
  <si>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</si>
  <si>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</si>
  <si>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</si>
  <si>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</si>
  <si>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</si>
  <si>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</si>
  <si>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</si>
  <si>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</si>
  <si>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</si>
  <si>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</si>
  <si>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</si>
  <si>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</si>
  <si>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</si>
  <si>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</si>
  <si>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</si>
  <si>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</si>
  <si>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</si>
  <si>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</si>
  <si>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</si>
  <si>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</si>
  <si>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</si>
  <si>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</si>
  <si>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</si>
  <si>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</si>
  <si>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</si>
  <si>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</si>
  <si>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</si>
  <si>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</si>
  <si>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</si>
  <si>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</si>
  <si>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</si>
  <si>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</si>
  <si>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</si>
  <si>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</si>
  <si>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</si>
  <si>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</si>
  <si>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</si>
  <si>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</si>
  <si>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</si>
  <si>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</si>
  <si>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</si>
  <si>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</si>
  <si>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</si>
  <si>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</si>
  <si>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</si>
  <si>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</si>
  <si>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</si>
  <si>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</si>
  <si>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</si>
  <si>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</si>
  <si>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</si>
  <si>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</si>
  <si>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</si>
  <si>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</si>
  <si>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</si>
  <si>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</si>
  <si>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</si>
  <si>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</si>
  <si>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</si>
  <si>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</si>
  <si>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</si>
  <si>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</si>
  <si>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</si>
  <si>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</si>
  <si>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</si>
  <si>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</si>
  <si>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</si>
  <si>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</si>
  <si>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</si>
  <si>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</si>
  <si>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</si>
  <si>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</si>
  <si>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</si>
  <si>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</si>
  <si>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</si>
  <si>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</si>
  <si>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</si>
  <si>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</si>
  <si>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</si>
  <si>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</si>
  <si>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</si>
  <si>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</si>
  <si>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</si>
  <si>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</si>
  <si>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</si>
  <si>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</si>
  <si>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</si>
  <si>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</si>
  <si>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</si>
  <si>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</si>
  <si>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</si>
  <si>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</si>
  <si>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</si>
  <si>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</si>
  <si>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</si>
  <si>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</si>
  <si>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</si>
  <si>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</si>
  <si>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</si>
  <si>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</si>
  <si>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</si>
  <si>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</si>
  <si>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</si>
  <si>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</si>
  <si>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</si>
  <si>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</si>
  <si>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</si>
  <si>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</si>
  <si>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</si>
  <si>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</si>
  <si>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</si>
  <si>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</si>
  <si>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</si>
  <si>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</si>
  <si>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</si>
  <si>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</si>
  <si>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</si>
  <si>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</si>
  <si>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</si>
  <si>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</si>
  <si>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</si>
  <si>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</si>
  <si>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</si>
  <si>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</si>
  <si>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</si>
  <si>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</si>
  <si>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</si>
  <si>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</si>
  <si>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</si>
  <si>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</si>
  <si>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</si>
  <si>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</si>
  <si>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</si>
  <si>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</si>
  <si>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</si>
  <si>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</si>
  <si>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</si>
  <si>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</si>
  <si>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</si>
  <si>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</si>
  <si>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</si>
  <si>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</si>
  <si>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</si>
  <si>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</si>
  <si>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</si>
  <si>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</si>
  <si>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</si>
  <si>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</si>
  <si>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</si>
  <si>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</si>
  <si>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</si>
  <si>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</si>
  <si>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</si>
  <si>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</si>
  <si>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</si>
  <si>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</si>
  <si>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</si>
  <si>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</si>
  <si>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</si>
  <si>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</si>
  <si>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</si>
  <si>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</si>
  <si>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</si>
  <si>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</si>
  <si>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</si>
  <si>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</si>
  <si>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</si>
  <si>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</si>
  <si>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</si>
  <si>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</si>
  <si>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</si>
  <si>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</si>
  <si>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</si>
  <si>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</si>
  <si>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</si>
  <si>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</si>
  <si>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</si>
  <si>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</si>
  <si>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</si>
  <si>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</si>
  <si>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</si>
  <si>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</si>
  <si>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</si>
  <si>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</si>
  <si>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</si>
  <si>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</si>
  <si>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</si>
  <si>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</si>
  <si>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</si>
  <si>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</si>
  <si>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</si>
  <si>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</si>
  <si>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</si>
  <si>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</si>
  <si>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</si>
  <si>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</si>
  <si>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</si>
  <si>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</si>
  <si>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</si>
  <si>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</si>
  <si>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</si>
  <si>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</si>
  <si>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</si>
  <si>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</si>
  <si>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</si>
  <si>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</si>
  <si>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</si>
  <si>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</si>
  <si>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</si>
  <si>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</si>
  <si>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</si>
  <si>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</si>
  <si>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</si>
  <si>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</si>
  <si>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</si>
  <si>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</si>
  <si>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</si>
  <si>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</si>
  <si>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</si>
  <si>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</si>
  <si>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</si>
  <si>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</si>
  <si>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</si>
  <si>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</si>
  <si>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</si>
  <si>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</si>
  <si>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</si>
  <si>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</si>
  <si>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</si>
  <si>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</si>
  <si>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</si>
  <si>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</si>
  <si>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</si>
  <si>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</si>
  <si>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</si>
  <si>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</si>
  <si>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</si>
  <si>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</si>
  <si>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</si>
  <si>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</si>
  <si>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</si>
  <si>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</si>
  <si>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</si>
  <si>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</si>
  <si>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</si>
  <si>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</si>
  <si>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</si>
  <si>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</si>
  <si>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</si>
  <si>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</si>
  <si>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</si>
  <si>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</si>
  <si>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</si>
  <si>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</si>
  <si>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</si>
  <si>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</si>
  <si>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</si>
  <si>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</si>
  <si>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</si>
  <si>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</si>
  <si>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</si>
  <si>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</si>
  <si>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</si>
  <si>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</si>
  <si>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</si>
  <si>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</si>
  <si>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</si>
  <si>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</si>
  <si>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</si>
  <si>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</si>
  <si>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</si>
  <si>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</si>
  <si>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</si>
  <si>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</si>
  <si>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</si>
  <si>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</si>
  <si>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</si>
  <si>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</si>
  <si>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</si>
  <si>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</si>
  <si>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</si>
  <si>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</si>
  <si>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</si>
  <si>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</si>
  <si>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</si>
  <si>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</si>
  <si>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</si>
  <si>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</si>
  <si>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</si>
  <si>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</si>
  <si>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</si>
  <si>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</si>
  <si>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</si>
  <si>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</si>
  <si>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</si>
  <si>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</si>
  <si>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</si>
  <si>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</si>
  <si>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</si>
  <si>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</si>
  <si>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</si>
  <si>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</si>
  <si>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</si>
  <si>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</si>
  <si>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</si>
  <si>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</si>
  <si>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</si>
  <si>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</si>
  <si>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</si>
  <si>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</si>
  <si>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</si>
  <si>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</si>
  <si>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</si>
  <si>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</si>
  <si>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</si>
  <si>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</si>
  <si>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</si>
  <si>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</si>
  <si>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</si>
  <si>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</si>
  <si>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</si>
  <si>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</si>
  <si>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</si>
  <si>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</si>
  <si>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</si>
  <si>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</si>
  <si>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</si>
  <si>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</si>
  <si>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</si>
  <si>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</si>
  <si>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</si>
  <si>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</si>
  <si>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</si>
  <si>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</si>
  <si>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</si>
  <si>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</si>
  <si>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</si>
  <si>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</si>
  <si>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</si>
  <si>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</si>
  <si>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</si>
  <si>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</si>
  <si>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</si>
  <si>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</si>
  <si>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</si>
  <si>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</si>
  <si>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</si>
  <si>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</si>
  <si>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</si>
  <si>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</si>
  <si>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</si>
  <si>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</si>
  <si>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</si>
  <si>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</si>
  <si>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</si>
  <si>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</si>
  <si>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</si>
  <si>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</si>
  <si>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</si>
  <si>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</si>
  <si>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</si>
  <si>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</si>
  <si>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</si>
  <si>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</si>
  <si>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</si>
  <si>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</si>
  <si>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</si>
  <si>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</si>
  <si>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</si>
  <si>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</si>
  <si>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</si>
  <si>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</si>
  <si>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</si>
  <si>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</si>
  <si>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</si>
  <si>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</si>
  <si>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</si>
  <si>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</si>
  <si>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</si>
  <si>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</si>
  <si>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</si>
  <si>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</si>
  <si>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</si>
  <si>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</si>
  <si>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</si>
  <si>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</si>
  <si>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</si>
  <si>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</si>
  <si>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</si>
  <si>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</si>
  <si>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</si>
  <si>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</si>
  <si>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</si>
  <si>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</si>
  <si>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</si>
  <si>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</si>
  <si>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</si>
  <si>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</si>
  <si>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</si>
  <si>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</si>
  <si>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</si>
  <si>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</si>
  <si>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</si>
  <si>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</si>
  <si>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</si>
  <si>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</si>
  <si>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</si>
  <si>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</si>
  <si>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</si>
  <si>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</si>
  <si>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</si>
  <si>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</si>
  <si>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</si>
  <si>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</si>
  <si>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</si>
  <si>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</si>
  <si>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</si>
  <si>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</si>
  <si>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</si>
  <si>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</si>
  <si>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</si>
  <si>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</si>
  <si>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</si>
  <si>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</si>
  <si>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</si>
  <si>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</si>
  <si>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</si>
  <si>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</si>
  <si>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</si>
  <si>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</si>
  <si>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</si>
  <si>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</si>
  <si>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</si>
  <si>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</si>
  <si>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</si>
  <si>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</si>
  <si>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</si>
  <si>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</si>
  <si>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</si>
  <si>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</si>
  <si>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</si>
  <si>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</si>
  <si>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</si>
  <si>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</si>
  <si>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</si>
  <si>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</si>
  <si>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</si>
  <si>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</si>
  <si>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</si>
  <si>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</si>
  <si>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</si>
  <si>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</si>
  <si>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</si>
  <si>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</si>
  <si>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</si>
  <si>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</si>
  <si>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</si>
  <si>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</si>
  <si>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</si>
  <si>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</si>
  <si>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</si>
  <si>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</si>
  <si>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</si>
  <si>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</si>
  <si>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</si>
  <si>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</si>
  <si>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</si>
  <si>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</si>
  <si>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</si>
  <si>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</si>
  <si>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</si>
  <si>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</si>
  <si>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</si>
  <si>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</si>
  <si>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</si>
  <si>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</si>
  <si>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</si>
  <si>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</si>
  <si>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</si>
  <si>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</si>
  <si>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</si>
  <si>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</si>
  <si>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</si>
  <si>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</si>
  <si>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</si>
  <si>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</si>
  <si>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</si>
  <si>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</si>
  <si>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</si>
  <si>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</si>
  <si>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</si>
  <si>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</si>
  <si>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</si>
  <si>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</si>
  <si>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</si>
  <si>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</si>
  <si>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</si>
  <si>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</si>
  <si>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</si>
  <si>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</si>
  <si>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</si>
  <si>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</si>
  <si>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</si>
  <si>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</si>
  <si>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</si>
  <si>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</si>
  <si>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</si>
  <si>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</si>
  <si>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</si>
  <si>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</si>
  <si>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</si>
  <si>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</si>
  <si>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</si>
  <si>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</si>
  <si>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</si>
  <si>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</si>
  <si>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</si>
  <si>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</si>
  <si>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</si>
  <si>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</si>
  <si>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</si>
  <si>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</si>
  <si>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</si>
  <si>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</si>
  <si>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</si>
  <si>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</si>
  <si>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</si>
  <si>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</si>
  <si>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</si>
  <si>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</si>
  <si>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</si>
  <si>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</si>
  <si>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</si>
  <si>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</si>
  <si>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</si>
  <si>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</si>
  <si>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</si>
  <si>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</si>
  <si>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</si>
  <si>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</si>
  <si>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</si>
  <si>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</si>
  <si>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</si>
  <si>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</si>
  <si>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</si>
  <si>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</si>
  <si>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</si>
  <si>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</si>
  <si>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</si>
  <si>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</si>
  <si>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</si>
  <si>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</si>
  <si>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</si>
  <si>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</si>
  <si>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</si>
  <si>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</si>
  <si>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</si>
  <si>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</si>
  <si>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</si>
  <si>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</si>
  <si>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</si>
  <si>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</si>
  <si>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</si>
  <si>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</si>
  <si>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</si>
  <si>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</si>
  <si>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</si>
  <si>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</si>
  <si>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</si>
  <si>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</si>
  <si>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</si>
  <si>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</si>
  <si>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</si>
  <si>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</si>
  <si>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</si>
  <si>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</si>
  <si>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</si>
  <si>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</si>
  <si>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</si>
  <si>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</si>
  <si>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</si>
  <si>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</si>
  <si>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</si>
  <si>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</si>
  <si>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</si>
  <si>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</si>
  <si>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</si>
  <si>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</si>
  <si>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</si>
  <si>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</si>
  <si>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</si>
  <si>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</si>
  <si>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</si>
  <si>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</si>
  <si>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</si>
  <si>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</si>
  <si>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</si>
  <si>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</si>
  <si>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</si>
  <si>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</si>
  <si>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</si>
  <si>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</si>
  <si>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</si>
  <si>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</si>
  <si>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</si>
  <si>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</si>
  <si>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</si>
  <si>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</si>
  <si>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</si>
  <si>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</si>
  <si>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</si>
  <si>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</si>
  <si>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</si>
  <si>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</si>
  <si>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</si>
  <si>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</si>
  <si>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</si>
  <si>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</si>
  <si>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</si>
  <si>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</si>
  <si>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</si>
  <si>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</si>
  <si>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</si>
  <si>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</si>
  <si>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</si>
  <si>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</si>
  <si>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</si>
  <si>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</si>
  <si>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</si>
  <si>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</si>
  <si>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</si>
  <si>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</si>
  <si>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</si>
  <si>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</si>
  <si>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</si>
  <si>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</si>
  <si>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</si>
  <si>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</si>
  <si>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</si>
  <si>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</si>
  <si>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</si>
  <si>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</si>
  <si>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</si>
  <si>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</si>
  <si>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</si>
  <si>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</si>
  <si>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</si>
  <si>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</si>
  <si>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</si>
  <si>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</si>
  <si>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</si>
  <si>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</si>
  <si>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</si>
  <si>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</si>
  <si>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</si>
  <si>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</si>
  <si>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</si>
  <si>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</si>
  <si>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</si>
  <si>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</si>
  <si>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</si>
  <si>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</si>
  <si>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</si>
  <si>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</si>
  <si>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</si>
  <si>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</si>
  <si>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</si>
  <si>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</si>
  <si>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</si>
  <si>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</si>
  <si>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</si>
  <si>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</si>
  <si>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</si>
  <si>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</si>
  <si>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</si>
  <si>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</si>
  <si>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</si>
  <si>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</si>
  <si>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</si>
  <si>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</si>
  <si>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</si>
  <si>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</si>
  <si>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</si>
  <si>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</si>
  <si>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</si>
  <si>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</si>
  <si>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</si>
  <si>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</si>
  <si>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</si>
  <si>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</si>
  <si>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</si>
  <si>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</si>
  <si>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</si>
  <si>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</si>
  <si>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</si>
  <si>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</si>
  <si>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</si>
  <si>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</si>
  <si>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</si>
  <si>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</si>
  <si>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</si>
  <si>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</si>
  <si>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</si>
  <si>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</si>
  <si>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</si>
  <si>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</si>
  <si>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</si>
  <si>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</si>
  <si>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</si>
  <si>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</si>
  <si>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</si>
  <si>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</si>
  <si>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</si>
  <si>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</si>
  <si>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</si>
  <si>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</si>
  <si>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</si>
  <si>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</si>
  <si>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</si>
  <si>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</si>
  <si>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</si>
  <si>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</si>
  <si>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</si>
  <si>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</si>
  <si>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</si>
  <si>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</si>
  <si>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</si>
  <si>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</si>
  <si>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</si>
  <si>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</si>
  <si>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</si>
  <si>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</si>
  <si>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</si>
  <si>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</si>
  <si>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</si>
  <si>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</si>
  <si>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</si>
  <si>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</si>
  <si>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</si>
  <si>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</si>
  <si>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</si>
  <si>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</si>
  <si>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</si>
  <si>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</si>
  <si>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</si>
  <si>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</si>
  <si>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</si>
  <si>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</si>
  <si>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</si>
  <si>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</si>
  <si>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</si>
  <si>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</si>
  <si>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</si>
  <si>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</si>
  <si>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</si>
  <si>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</si>
  <si>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</si>
  <si>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</si>
  <si>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</si>
  <si>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</si>
  <si>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</si>
  <si>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</si>
  <si>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</si>
  <si>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</si>
  <si>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</si>
  <si>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</si>
  <si>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</si>
  <si>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</si>
  <si>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</si>
  <si>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</si>
  <si>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</si>
  <si>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</si>
  <si>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</si>
  <si>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</si>
  <si>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</si>
  <si>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</si>
  <si>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</si>
  <si>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</si>
  <si>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</si>
  <si>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</si>
  <si>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</si>
  <si>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</si>
  <si>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</si>
  <si>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</si>
  <si>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</si>
  <si>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</si>
  <si>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</si>
  <si>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</si>
  <si>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</si>
  <si>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</si>
  <si>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</si>
  <si>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</si>
  <si>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</si>
  <si>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</si>
  <si>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</si>
  <si>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</si>
  <si>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</si>
  <si>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</si>
  <si>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</si>
  <si>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</si>
  <si>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</si>
  <si>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</si>
  <si>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</si>
  <si>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</si>
  <si>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</si>
  <si>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</si>
  <si>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</si>
  <si>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</si>
  <si>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</si>
  <si>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</si>
  <si>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</si>
  <si>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</si>
  <si>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</si>
  <si>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</si>
  <si>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</si>
  <si>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</si>
  <si>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</si>
  <si>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</si>
  <si>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</si>
  <si>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</si>
  <si>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</si>
  <si>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</si>
  <si>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</si>
  <si>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</si>
  <si>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</si>
  <si>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</si>
  <si>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</si>
  <si>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</si>
  <si>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</si>
  <si>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</si>
  <si>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</si>
  <si>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</si>
  <si>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</si>
  <si>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</si>
  <si>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</si>
  <si>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</si>
  <si>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</si>
  <si>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</si>
  <si>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</si>
  <si>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</si>
  <si>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</si>
  <si>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</si>
  <si>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</si>
  <si>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</si>
  <si>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</si>
  <si>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</si>
  <si>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</si>
  <si>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</si>
  <si>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</si>
  <si>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</si>
  <si>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</si>
  <si>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</si>
  <si>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</si>
  <si>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</si>
  <si>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</si>
  <si>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</si>
  <si>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</si>
  <si>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</si>
  <si>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</si>
  <si>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</si>
  <si>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</si>
  <si>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</si>
  <si>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</si>
  <si>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</si>
  <si>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</si>
  <si>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</si>
  <si>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</si>
  <si>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</si>
  <si>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</si>
  <si>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</si>
  <si>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</si>
  <si>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</si>
  <si>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</si>
  <si>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</si>
  <si>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</si>
  <si>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</si>
  <si>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</si>
  <si>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</si>
  <si>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</si>
  <si>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</si>
  <si>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</si>
  <si>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</si>
  <si>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</si>
  <si>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</si>
  <si>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</si>
  <si>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</si>
  <si>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</si>
  <si>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</si>
  <si>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</si>
  <si>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</si>
  <si>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</si>
  <si>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</si>
  <si>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</si>
  <si>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</si>
  <si>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</si>
  <si>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</si>
  <si>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</si>
  <si>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</si>
  <si>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</si>
  <si>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</si>
  <si>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</si>
  <si>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</si>
  <si>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</si>
  <si>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</si>
  <si>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</si>
  <si>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</si>
  <si>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</si>
  <si>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</si>
  <si>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</si>
  <si>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</si>
  <si>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</si>
  <si>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</si>
  <si>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</si>
  <si>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</si>
  <si>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</si>
  <si>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</si>
  <si>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</si>
  <si>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</si>
  <si>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</si>
  <si>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</si>
  <si>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</si>
  <si>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</si>
  <si>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</si>
  <si>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</si>
  <si>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</si>
  <si>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</si>
  <si>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</si>
  <si>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</si>
  <si>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</si>
  <si>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</si>
  <si>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</si>
  <si>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</si>
  <si>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</si>
  <si>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</si>
  <si>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</si>
  <si>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</si>
  <si>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</si>
  <si>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</si>
  <si>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</si>
  <si>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</si>
  <si>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</si>
  <si>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</si>
  <si>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</si>
  <si>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</si>
  <si>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</si>
  <si>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</si>
  <si>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</si>
  <si>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</si>
  <si>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</si>
  <si>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</si>
  <si>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</si>
  <si>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</si>
  <si>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</si>
  <si>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</si>
  <si>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</si>
  <si>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</si>
  <si>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</si>
  <si>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</si>
  <si>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</si>
  <si>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</si>
  <si>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</si>
  <si>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</si>
  <si>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</si>
  <si>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</si>
  <si>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</si>
  <si>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</si>
  <si>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</si>
  <si>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</si>
  <si>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</si>
  <si>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</si>
  <si>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</si>
  <si>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</si>
  <si>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</si>
  <si>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</si>
  <si>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</si>
  <si>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</si>
  <si>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</si>
  <si>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</si>
  <si>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</si>
  <si>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</si>
  <si>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</si>
  <si>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</si>
  <si>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</si>
  <si>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</si>
  <si>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</si>
  <si>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</si>
  <si>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</si>
  <si>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</si>
  <si>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</si>
  <si>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</si>
  <si>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</si>
  <si>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</si>
  <si>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</si>
  <si>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</si>
  <si>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</si>
  <si>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</si>
  <si>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</si>
  <si>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</si>
  <si>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</si>
  <si>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</si>
  <si>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</si>
  <si>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</si>
  <si>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</si>
  <si>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</si>
  <si>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</si>
  <si>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</si>
  <si>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</si>
  <si>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</si>
  <si>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</si>
  <si>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</si>
  <si>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</si>
  <si>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</si>
  <si>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</si>
  <si>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</si>
  <si>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</si>
  <si>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</si>
  <si>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</si>
  <si>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</si>
  <si>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</si>
  <si>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</si>
  <si>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</si>
  <si>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</si>
  <si>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</si>
  <si>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</si>
  <si>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</si>
  <si>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</si>
  <si>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</si>
  <si>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</si>
  <si>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</si>
  <si>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</si>
  <si>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</si>
  <si>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</si>
  <si>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</si>
  <si>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</si>
  <si>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</si>
  <si>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</si>
  <si>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</si>
  <si>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</si>
  <si>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</si>
  <si>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</si>
  <si>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</si>
  <si>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</si>
  <si>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</si>
  <si>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</si>
  <si>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</si>
  <si>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</si>
  <si>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</si>
  <si>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</si>
  <si>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</si>
  <si>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</si>
  <si>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</si>
  <si>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</si>
  <si>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</si>
  <si>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</si>
  <si>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</si>
  <si>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</si>
  <si>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</si>
  <si>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</si>
  <si>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</si>
  <si>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</si>
  <si>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</si>
  <si>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</si>
  <si>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</si>
  <si>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</si>
  <si>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</si>
  <si>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</si>
  <si>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</si>
  <si>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</si>
  <si>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</si>
  <si>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</si>
  <si>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</si>
  <si>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</si>
  <si>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</si>
  <si>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</si>
  <si>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</si>
  <si>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</si>
  <si>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</si>
  <si>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</si>
  <si>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</si>
  <si>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</si>
  <si>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</si>
  <si>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</si>
  <si>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</si>
  <si>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</si>
  <si>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</si>
  <si>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</si>
  <si>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</si>
  <si>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</si>
  <si>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</si>
  <si>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</si>
  <si>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</si>
  <si>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</si>
  <si>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</si>
  <si>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</si>
  <si>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</si>
  <si>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</si>
  <si>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</si>
  <si>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</si>
  <si>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</si>
  <si>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</si>
  <si>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</si>
  <si>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</si>
  <si>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</si>
  <si>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</si>
  <si>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</si>
  <si>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</si>
  <si>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</si>
  <si>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</si>
  <si>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</si>
  <si>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</si>
  <si>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</si>
  <si>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</si>
  <si>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</si>
  <si>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</si>
  <si>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</si>
  <si>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</si>
  <si>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</si>
  <si>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</si>
  <si>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</si>
  <si>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</si>
  <si>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</si>
  <si>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</si>
  <si>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</si>
  <si>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</si>
  <si>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</si>
  <si>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</si>
  <si>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</si>
  <si>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</si>
  <si>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</si>
  <si>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</si>
  <si>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</si>
  <si>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</si>
  <si>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</si>
  <si>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</si>
  <si>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</si>
  <si>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</si>
  <si>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</si>
  <si>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</si>
  <si>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</si>
  <si>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</si>
  <si>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</si>
  <si>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</si>
  <si>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</si>
  <si>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</si>
  <si>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</si>
  <si>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</si>
  <si>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</si>
  <si>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</si>
  <si>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</si>
  <si>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</si>
  <si>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</si>
  <si>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</si>
  <si>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</si>
  <si>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</si>
  <si>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</si>
  <si>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</si>
  <si>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</si>
  <si>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</si>
  <si>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</si>
  <si>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</si>
  <si>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</si>
  <si>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</si>
  <si>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</si>
  <si>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</si>
  <si>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</si>
  <si>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</si>
  <si>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</si>
  <si>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</si>
  <si>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</si>
  <si>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</si>
  <si>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</si>
  <si>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</si>
  <si>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</si>
  <si>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</si>
  <si>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</si>
  <si>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</si>
  <si>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</si>
  <si>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</si>
  <si>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</si>
  <si>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</si>
  <si>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</si>
  <si>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</si>
  <si>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</si>
  <si>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</si>
  <si>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</si>
  <si>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</si>
  <si>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</si>
  <si>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</si>
  <si>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</si>
  <si>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</si>
  <si>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</si>
  <si>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</si>
  <si>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</si>
  <si>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</si>
  <si>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</si>
  <si>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</si>
  <si>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</si>
  <si>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</si>
  <si>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</si>
  <si>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</si>
  <si>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</si>
  <si>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</si>
  <si>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</si>
  <si>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</si>
  <si>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</si>
  <si>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</si>
  <si>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</si>
  <si>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</si>
  <si>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</si>
  <si>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</si>
  <si>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</si>
  <si>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</si>
  <si>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</si>
  <si>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</si>
  <si>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</si>
  <si>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</si>
  <si>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</si>
  <si>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</si>
  <si>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</si>
  <si>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</si>
  <si>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</si>
  <si>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</si>
  <si>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</si>
  <si>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</si>
  <si>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</si>
  <si>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</si>
  <si>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</si>
  <si>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</si>
  <si>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</si>
  <si>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</si>
  <si>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</si>
  <si>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</si>
  <si>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</si>
  <si>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</si>
  <si>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</si>
  <si>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</si>
  <si>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</si>
  <si>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</si>
  <si>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</si>
  <si>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</si>
  <si>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</si>
  <si>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</si>
  <si>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</si>
  <si>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</si>
  <si>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</si>
  <si>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</si>
  <si>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</si>
  <si>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</si>
  <si>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</si>
  <si>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</si>
  <si>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</si>
  <si>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</si>
  <si>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</si>
  <si>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</si>
  <si>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</si>
  <si>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</si>
  <si>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</si>
  <si>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</si>
  <si>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</si>
  <si>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</si>
  <si>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</si>
  <si>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</si>
  <si>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</si>
  <si>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</si>
  <si>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</si>
  <si>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</si>
  <si>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</si>
  <si>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</si>
  <si>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</si>
  <si>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</si>
  <si>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</si>
  <si>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</si>
  <si>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</si>
  <si>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</si>
  <si>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</si>
  <si>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</si>
  <si>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</si>
  <si>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</si>
  <si>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</si>
  <si>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</si>
  <si>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</si>
  <si>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</si>
  <si>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</si>
  <si>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</si>
  <si>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</si>
  <si>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</si>
  <si>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</si>
  <si>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</si>
  <si>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</si>
  <si>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</si>
  <si>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</si>
  <si>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</si>
  <si>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</si>
  <si>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</si>
  <si>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</si>
  <si>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</si>
  <si>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</si>
  <si>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</si>
  <si>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</si>
  <si>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</si>
  <si>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</si>
  <si>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</si>
  <si>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</si>
  <si>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</si>
  <si>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</si>
  <si>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</si>
  <si>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</si>
  <si>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</si>
  <si>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</si>
  <si>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</si>
  <si>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</si>
  <si>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</si>
  <si>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</si>
  <si>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</si>
  <si>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</si>
  <si>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</si>
  <si>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</si>
  <si>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</si>
  <si>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</si>
  <si>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</si>
  <si>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</si>
  <si>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</si>
  <si>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</si>
  <si>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</si>
  <si>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</si>
  <si>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</si>
  <si>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</si>
  <si>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</si>
  <si>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</si>
  <si>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</si>
  <si>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</si>
  <si>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</si>
  <si>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</si>
  <si>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</si>
  <si>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</si>
  <si>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</si>
  <si>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</si>
  <si>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</si>
  <si>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</si>
  <si>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</si>
  <si>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</si>
  <si>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</si>
  <si>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</si>
  <si>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</si>
  <si>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</si>
  <si>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</si>
  <si>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</si>
  <si>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</si>
  <si>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</si>
  <si>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</si>
  <si>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</si>
  <si>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</si>
  <si>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</si>
  <si>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</si>
  <si>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</si>
  <si>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</si>
  <si>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</si>
  <si>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</si>
  <si>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</si>
  <si>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</si>
  <si>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</si>
  <si>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</si>
  <si>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</si>
  <si>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</si>
  <si>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</si>
  <si>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</si>
  <si>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</si>
  <si>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</si>
  <si>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</si>
  <si>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</si>
  <si>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</si>
  <si>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</si>
  <si>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</si>
  <si>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</si>
  <si>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</si>
  <si>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</si>
  <si>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</si>
  <si>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</si>
  <si>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</si>
  <si>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</si>
  <si>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</si>
  <si>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</si>
  <si>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</si>
  <si>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</si>
  <si>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</si>
  <si>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</si>
  <si>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</si>
  <si>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</si>
  <si>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</si>
  <si>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</si>
  <si>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</si>
  <si>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</si>
  <si>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</si>
  <si>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</si>
  <si>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</si>
  <si>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</si>
  <si>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</si>
  <si>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</si>
  <si>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</si>
  <si>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</si>
  <si>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</si>
  <si>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</si>
  <si>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</si>
  <si>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</si>
  <si>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</si>
  <si>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</si>
  <si>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</si>
  <si>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</si>
  <si>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</si>
  <si>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</si>
  <si>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</si>
  <si>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</si>
  <si>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</si>
  <si>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</si>
  <si>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</si>
  <si>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</si>
  <si>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</si>
  <si>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</si>
  <si>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</si>
  <si>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</si>
  <si>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</si>
  <si>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</si>
  <si>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</si>
  <si>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</si>
  <si>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</si>
  <si>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</si>
  <si>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</si>
  <si>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</si>
  <si>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</si>
  <si>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</si>
  <si>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</si>
  <si>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</si>
  <si>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</si>
  <si>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</si>
  <si>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</si>
  <si>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</si>
  <si>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</si>
  <si>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</si>
  <si>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</si>
  <si>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</si>
  <si>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</si>
  <si>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</si>
  <si>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</si>
  <si>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</si>
  <si>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</si>
  <si>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</si>
  <si>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</si>
  <si>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</si>
  <si>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</si>
  <si>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</si>
  <si>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</si>
  <si>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</si>
  <si>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</si>
  <si>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</si>
  <si>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</si>
  <si>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</si>
  <si>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</si>
  <si>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</si>
  <si>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</si>
  <si>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</si>
  <si>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</si>
  <si>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</si>
  <si>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</si>
  <si>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</si>
  <si>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</si>
  <si>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</si>
  <si>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</si>
  <si>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</si>
  <si>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</si>
  <si>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</si>
  <si>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</si>
  <si>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</si>
  <si>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</si>
  <si>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</si>
  <si>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</si>
  <si>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</si>
  <si>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</si>
  <si>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</si>
  <si>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</si>
  <si>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</si>
  <si>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</si>
  <si>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</si>
  <si>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</si>
  <si>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</si>
  <si>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</si>
  <si>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</si>
  <si>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</si>
  <si>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</si>
  <si>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</si>
  <si>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</si>
  <si>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</si>
  <si>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</si>
  <si>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</si>
  <si>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</si>
  <si>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</si>
  <si>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</si>
  <si>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</si>
  <si>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</si>
  <si>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</si>
  <si>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</si>
  <si>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</si>
  <si>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</si>
  <si>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</si>
  <si>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</si>
  <si>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</si>
  <si>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</si>
  <si>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</si>
  <si>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</si>
  <si>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</si>
  <si>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</si>
  <si>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</si>
  <si>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</si>
  <si>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</si>
  <si>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</si>
  <si>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</si>
  <si>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</si>
  <si>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</si>
  <si>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</si>
  <si>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</si>
  <si>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</si>
  <si>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</si>
  <si>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</si>
  <si>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</si>
  <si>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</si>
  <si>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</si>
  <si>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</si>
  <si>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</si>
  <si>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</si>
  <si>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</si>
  <si>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</si>
  <si>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</si>
  <si>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</si>
  <si>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</si>
  <si>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</si>
  <si>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</si>
  <si>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</si>
  <si>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</si>
  <si>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</si>
  <si>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</si>
  <si>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</si>
  <si>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</si>
  <si>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</si>
  <si>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</si>
  <si>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</si>
  <si>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</si>
  <si>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</si>
  <si>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</si>
  <si>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</si>
  <si>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</si>
  <si>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</si>
  <si>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</si>
  <si>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</si>
  <si>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</si>
  <si>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</si>
  <si>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</si>
  <si>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</si>
  <si>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</si>
  <si>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</si>
  <si>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</si>
  <si>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</si>
  <si>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</si>
  <si>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</si>
  <si>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</si>
  <si>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</si>
  <si>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</si>
  <si>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</si>
  <si>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</si>
  <si>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</si>
  <si>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</si>
  <si>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</si>
  <si>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</si>
  <si>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</si>
  <si>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</si>
  <si>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</si>
  <si>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</si>
  <si>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</si>
  <si>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</si>
  <si>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</si>
  <si>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</si>
  <si>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</si>
  <si>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</si>
  <si>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</si>
  <si>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</si>
  <si>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</si>
  <si>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</si>
  <si>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</si>
  <si>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</si>
  <si>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</si>
  <si>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</si>
  <si>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</si>
  <si>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</si>
  <si>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</si>
  <si>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</si>
  <si>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</si>
  <si>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</si>
  <si>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</si>
  <si>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</si>
  <si>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</si>
  <si>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</si>
  <si>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</si>
  <si>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</si>
  <si>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</si>
  <si>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</si>
  <si>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</si>
  <si>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</si>
  <si>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</si>
  <si>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</si>
  <si>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</si>
  <si>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</si>
  <si>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</si>
  <si>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</si>
  <si>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</si>
  <si>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</si>
  <si>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</si>
  <si>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</si>
  <si>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</si>
  <si>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</si>
  <si>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</si>
  <si>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</si>
  <si>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</si>
  <si>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</si>
  <si>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</si>
  <si>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</si>
  <si>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</si>
  <si>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</si>
  <si>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</si>
  <si>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</si>
  <si>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</si>
  <si>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</si>
  <si>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</si>
  <si>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</si>
  <si>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</si>
  <si>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</si>
  <si>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</si>
  <si>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</si>
  <si>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</si>
  <si>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</si>
  <si>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</si>
  <si>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</si>
  <si>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</si>
  <si>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</si>
  <si>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</si>
  <si>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</si>
  <si>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</si>
  <si>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</si>
  <si>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</si>
  <si>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</si>
  <si>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</si>
  <si>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</si>
  <si>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</si>
  <si>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</si>
  <si>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</si>
  <si>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</si>
  <si>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</si>
  <si>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</si>
  <si>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</si>
  <si>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</si>
  <si>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</si>
  <si>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</si>
  <si>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</si>
  <si>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</si>
  <si>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</si>
  <si>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</si>
  <si>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</si>
  <si>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</si>
  <si>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</si>
  <si>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</si>
  <si>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</si>
  <si>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</si>
  <si>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</si>
  <si>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</si>
  <si>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</si>
  <si>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</si>
  <si>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</si>
  <si>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</si>
  <si>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</si>
  <si>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</si>
  <si>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</si>
  <si>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</si>
  <si>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</si>
  <si>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</si>
  <si>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</si>
  <si>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</si>
  <si>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</si>
  <si>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</si>
  <si>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</si>
  <si>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</si>
  <si>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</si>
  <si>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</si>
  <si>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</si>
  <si>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</si>
  <si>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</si>
  <si>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</si>
  <si>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</si>
  <si>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</si>
  <si>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</si>
  <si>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</si>
  <si>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</si>
  <si>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</si>
  <si>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</si>
  <si>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</si>
  <si>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</si>
  <si>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</si>
  <si>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</si>
  <si>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</si>
  <si>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</si>
  <si>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</si>
  <si>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</si>
  <si>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</si>
  <si>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</si>
  <si>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</si>
  <si>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</si>
  <si>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</si>
  <si>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</si>
  <si>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</si>
  <si>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</si>
  <si>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</si>
  <si>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</si>
  <si>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</si>
  <si>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</si>
  <si>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</si>
  <si>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</si>
  <si>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</si>
  <si>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</si>
  <si>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</si>
  <si>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</si>
  <si>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</si>
  <si>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</si>
  <si>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</si>
  <si>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</si>
  <si>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</si>
  <si>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</si>
  <si>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</si>
  <si>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</si>
  <si>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</si>
  <si>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</si>
  <si>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</si>
  <si>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</si>
  <si>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</si>
  <si>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</si>
  <si>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</si>
  <si>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</si>
  <si>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</si>
  <si>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</si>
  <si>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</si>
  <si>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</si>
  <si>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</si>
  <si>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</si>
  <si>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</si>
  <si>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</si>
  <si>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</si>
  <si>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</si>
  <si>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</si>
  <si>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</si>
  <si>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</si>
  <si>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</si>
  <si>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</si>
  <si>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</si>
  <si>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</si>
  <si>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</si>
  <si>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</si>
  <si>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</si>
  <si>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</si>
  <si>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</si>
  <si>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</si>
  <si>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</si>
  <si>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</si>
  <si>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</si>
  <si>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</si>
  <si>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</si>
  <si>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</si>
  <si>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</si>
  <si>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</si>
  <si>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</si>
  <si>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</si>
  <si>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</si>
  <si>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</si>
  <si>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</si>
  <si>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</si>
  <si>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</si>
  <si>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</si>
  <si>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</si>
  <si>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</si>
  <si>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</si>
  <si>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</si>
  <si>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</si>
  <si>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</si>
  <si>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</si>
  <si>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</si>
  <si>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</si>
  <si>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</si>
  <si>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</si>
  <si>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</si>
  <si>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</si>
  <si>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</si>
  <si>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</si>
  <si>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</si>
  <si>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</si>
  <si>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</si>
  <si>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</si>
  <si>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</si>
  <si>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</si>
  <si>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</si>
  <si>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</si>
  <si>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</si>
  <si>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</si>
  <si>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</si>
  <si>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</si>
  <si>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</si>
  <si>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</si>
  <si>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</si>
  <si>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</si>
  <si>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</si>
  <si>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</si>
  <si>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</si>
  <si>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</si>
  <si>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</si>
  <si>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</si>
  <si>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</si>
  <si>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</si>
  <si>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</si>
  <si>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</si>
  <si>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</si>
  <si>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</si>
  <si>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</si>
  <si>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</si>
  <si>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</si>
  <si>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</si>
  <si>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</si>
  <si>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</si>
  <si>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</si>
  <si>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</si>
  <si>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</si>
  <si>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</si>
  <si>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</si>
  <si>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</si>
  <si>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</si>
  <si>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</si>
  <si>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</si>
  <si>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</si>
  <si>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</si>
  <si>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</si>
  <si>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</si>
  <si>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</si>
  <si>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</si>
  <si>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</si>
  <si>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</si>
  <si>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</si>
  <si>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</si>
  <si>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</si>
  <si>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</si>
  <si>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</si>
  <si>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</si>
  <si>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</si>
  <si>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</si>
  <si>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</si>
  <si>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</si>
  <si>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</si>
  <si>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</si>
  <si>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</si>
  <si>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</si>
  <si>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</si>
  <si>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</si>
  <si>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</si>
  <si>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</si>
  <si>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</si>
  <si>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</si>
  <si>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</si>
  <si>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</si>
  <si>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</si>
  <si>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</si>
  <si>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</si>
  <si>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</si>
  <si>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</si>
  <si>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</si>
  <si>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</si>
  <si>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</si>
  <si>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</si>
  <si>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</si>
  <si>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</si>
  <si>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</si>
  <si>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</si>
  <si>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</si>
  <si>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</si>
  <si>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</si>
  <si>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</si>
  <si>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</si>
  <si>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</si>
  <si>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</si>
  <si>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</si>
  <si>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</si>
  <si>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</si>
  <si>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</si>
  <si>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</si>
  <si>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</si>
  <si>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</si>
  <si>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</si>
  <si>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</si>
  <si>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</si>
  <si>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</si>
  <si>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</si>
  <si>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</si>
  <si>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</si>
  <si>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</si>
  <si>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</si>
  <si>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</si>
  <si>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</si>
  <si>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</si>
  <si>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</si>
  <si>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</si>
  <si>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</si>
  <si>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</si>
  <si>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</si>
  <si>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</si>
  <si>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</si>
  <si>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</si>
  <si>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</si>
  <si>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</si>
  <si>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</si>
  <si>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</si>
  <si>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</si>
  <si>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</si>
  <si>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</si>
  <si>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</si>
  <si>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</si>
  <si>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</si>
  <si>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</si>
  <si>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</si>
  <si>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</si>
  <si>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</si>
  <si>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</si>
  <si>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</si>
  <si>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</si>
  <si>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</si>
  <si>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</si>
  <si>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</si>
  <si>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</si>
  <si>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</si>
  <si>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</si>
  <si>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</si>
  <si>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</si>
  <si>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</si>
  <si>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</si>
  <si>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</si>
  <si>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</si>
  <si>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</si>
  <si>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</si>
  <si>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</si>
  <si>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</si>
  <si>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</si>
  <si>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</si>
  <si>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</si>
  <si>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</si>
  <si>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</si>
  <si>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</si>
  <si>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</si>
  <si>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</si>
  <si>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</si>
  <si>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</si>
  <si>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</si>
  <si>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</si>
  <si>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</si>
  <si>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</si>
  <si>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</si>
  <si>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</si>
  <si>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</si>
  <si>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</si>
  <si>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</si>
  <si>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</si>
  <si>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</si>
  <si>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</si>
  <si>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</si>
  <si>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</si>
  <si>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</si>
  <si>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</si>
  <si>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</si>
  <si>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</si>
  <si>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</si>
  <si>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</si>
  <si>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</si>
  <si>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</si>
  <si>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</si>
  <si>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</si>
  <si>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</si>
  <si>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</si>
  <si>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</si>
  <si>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</si>
  <si>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</si>
  <si>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</si>
  <si>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</si>
  <si>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</si>
  <si>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</si>
  <si>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</si>
  <si>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</si>
  <si>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</si>
  <si>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</si>
  <si>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</si>
  <si>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</si>
  <si>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</si>
  <si>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</si>
  <si>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</si>
  <si>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</si>
  <si>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</si>
  <si>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</si>
  <si>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</si>
  <si>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</si>
  <si>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</si>
  <si>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</si>
  <si>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</si>
  <si>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</si>
  <si>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</si>
  <si>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</si>
  <si>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</si>
  <si>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</si>
  <si>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</si>
  <si>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</si>
  <si>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</si>
  <si>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</si>
  <si>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</si>
  <si>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</si>
  <si>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</si>
  <si>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</si>
  <si>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</si>
  <si>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</si>
  <si>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</si>
  <si>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</si>
  <si>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</si>
  <si>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</si>
  <si>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</si>
  <si>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</si>
  <si>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</si>
  <si>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</si>
  <si>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</si>
  <si>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</si>
  <si>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</si>
  <si>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</si>
  <si>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</si>
  <si>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</si>
  <si>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</si>
  <si>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</si>
  <si>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</si>
  <si>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</si>
  <si>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</si>
  <si>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</si>
  <si>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</si>
  <si>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</si>
  <si>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</si>
  <si>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</si>
  <si>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</si>
  <si>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</si>
  <si>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</si>
  <si>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</si>
  <si>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</si>
  <si>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</si>
  <si>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</si>
  <si>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</si>
  <si>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</si>
  <si>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</si>
  <si>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</si>
  <si>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</si>
  <si>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</si>
  <si>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</si>
  <si>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</si>
  <si>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</si>
  <si>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</si>
  <si>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</si>
  <si>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</si>
  <si>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</si>
  <si>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</si>
  <si>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</si>
  <si>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</si>
  <si>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</si>
  <si>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</si>
  <si>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</si>
  <si>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</si>
  <si>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</si>
  <si>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</si>
  <si>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</si>
  <si>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</si>
  <si>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</si>
  <si>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</si>
  <si>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</si>
  <si>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</si>
  <si>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</si>
  <si>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</si>
  <si>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</si>
  <si>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</si>
  <si>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</si>
  <si>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</si>
  <si>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</si>
  <si>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</si>
  <si>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</si>
  <si>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</si>
  <si>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</si>
  <si>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</si>
  <si>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</si>
  <si>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</si>
  <si>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</si>
  <si>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</si>
  <si>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</si>
  <si>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</si>
  <si>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</si>
  <si>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</si>
  <si>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</si>
  <si>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</si>
  <si>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</si>
  <si>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</si>
  <si>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</si>
  <si>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</si>
  <si>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</si>
  <si>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</si>
  <si>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</si>
  <si>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</si>
  <si>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</si>
  <si>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</si>
  <si>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</si>
  <si>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</si>
  <si>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</si>
  <si>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</si>
  <si>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</si>
  <si>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</si>
  <si>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</si>
  <si>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</si>
  <si>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</si>
  <si>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</si>
  <si>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</si>
  <si>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</si>
  <si>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</si>
  <si>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</si>
  <si>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</si>
  <si>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</si>
  <si>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</si>
  <si>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</si>
  <si>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</si>
  <si>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</si>
  <si>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</si>
  <si>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</si>
  <si>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</si>
  <si>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</si>
  <si>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</si>
  <si>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</si>
  <si>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</si>
  <si>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</si>
  <si>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</si>
  <si>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</si>
  <si>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</si>
  <si>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</si>
  <si>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</si>
  <si>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</si>
  <si>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</si>
  <si>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</si>
  <si>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</si>
  <si>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</si>
  <si>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</si>
  <si>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</si>
  <si>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</si>
  <si>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</si>
  <si>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</si>
  <si>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</si>
  <si>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</si>
  <si>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</si>
  <si>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</si>
  <si>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</si>
  <si>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</si>
  <si>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</si>
  <si>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</si>
  <si>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</si>
  <si>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</si>
  <si>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</si>
  <si>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</si>
  <si>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</si>
  <si>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</si>
  <si>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</si>
  <si>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</si>
  <si>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</si>
  <si>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</si>
  <si>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</si>
  <si>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</si>
  <si>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</si>
  <si>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</si>
  <si>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</si>
  <si>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</si>
  <si>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</si>
  <si>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</si>
  <si>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</si>
  <si>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</si>
  <si>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</si>
  <si>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</si>
  <si>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</si>
  <si>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</si>
  <si>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</si>
  <si>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</si>
  <si>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</si>
  <si>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</si>
  <si>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</si>
  <si>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</si>
  <si>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</si>
  <si>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</si>
  <si>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</si>
  <si>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</si>
  <si>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</si>
  <si>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</si>
  <si>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</si>
  <si>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</si>
  <si>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</si>
  <si>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</si>
  <si>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</si>
  <si>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</si>
  <si>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</si>
  <si>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</si>
  <si>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</si>
  <si>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</si>
  <si>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</si>
  <si>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</si>
  <si>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</si>
  <si>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</si>
  <si>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</si>
  <si>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</si>
  <si>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</si>
  <si>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</si>
  <si>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</si>
  <si>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</si>
  <si>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</si>
  <si>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</si>
  <si>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</si>
  <si>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</si>
  <si>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</si>
  <si>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</si>
  <si>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</si>
  <si>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</si>
  <si>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</si>
  <si>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</si>
  <si>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</si>
  <si>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</si>
  <si>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</si>
  <si>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</si>
  <si>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</si>
  <si>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</si>
  <si>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</si>
  <si>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</si>
  <si>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</si>
  <si>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</si>
  <si>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</si>
  <si>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</si>
  <si>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</si>
  <si>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</si>
  <si>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</si>
  <si>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</si>
  <si>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</si>
  <si>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</si>
  <si>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</si>
  <si>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</si>
  <si>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</si>
  <si>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</si>
  <si>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</si>
  <si>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</si>
  <si>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</si>
  <si>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</si>
  <si>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</si>
  <si>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</si>
  <si>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</si>
  <si>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</si>
  <si>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</si>
  <si>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</si>
  <si>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</si>
  <si>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</si>
  <si>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</si>
  <si>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</si>
  <si>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</si>
  <si>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</si>
  <si>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</si>
  <si>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</si>
  <si>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</si>
  <si>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</si>
  <si>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</si>
  <si>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</si>
  <si>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</si>
  <si>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</si>
  <si>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</si>
  <si>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</si>
  <si>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</si>
  <si>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</si>
  <si>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</si>
  <si>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</si>
  <si>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</si>
  <si>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</si>
  <si>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</si>
  <si>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</si>
  <si>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</si>
  <si>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</si>
  <si>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</si>
  <si>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</si>
  <si>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</si>
  <si>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</si>
  <si>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</si>
  <si>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</si>
  <si>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</si>
  <si>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</si>
  <si>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</si>
  <si>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</si>
  <si>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</si>
  <si>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</si>
  <si>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</si>
  <si>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</si>
  <si>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</si>
  <si>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</si>
  <si>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</si>
  <si>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</si>
  <si>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</si>
  <si>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</si>
  <si>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</si>
  <si>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</si>
  <si>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</si>
  <si>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</si>
  <si>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</si>
  <si>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</si>
  <si>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</si>
  <si>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</si>
  <si>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</si>
  <si>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</si>
  <si>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</si>
  <si>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</si>
  <si>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</si>
  <si>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</si>
  <si>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</si>
  <si>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</si>
  <si>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</si>
  <si>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</si>
  <si>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</si>
  <si>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</si>
  <si>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</si>
  <si>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</si>
  <si>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</si>
  <si>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</si>
  <si>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</si>
  <si>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</si>
  <si>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</si>
  <si>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</si>
  <si>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</si>
  <si>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</si>
  <si>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</si>
  <si>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</si>
  <si>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</si>
  <si>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</si>
  <si>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</si>
  <si>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</si>
  <si>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</si>
  <si>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</si>
  <si>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</si>
  <si>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</si>
  <si>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</si>
  <si>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</si>
  <si>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</si>
  <si>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</si>
  <si>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</si>
  <si>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</si>
  <si>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</si>
  <si>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</si>
  <si>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</si>
  <si>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</si>
  <si>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</si>
  <si>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</si>
  <si>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</si>
  <si>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</si>
  <si>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</si>
  <si>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</si>
  <si>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</si>
  <si>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</si>
  <si>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</si>
  <si>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</si>
  <si>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</si>
  <si>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</si>
  <si>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</si>
  <si>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</si>
  <si>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</si>
  <si>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</si>
  <si>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</si>
  <si>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</si>
  <si>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</si>
  <si>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</si>
  <si>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</si>
  <si>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</si>
  <si>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</si>
  <si>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</si>
  <si>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</si>
  <si>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</si>
  <si>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</si>
  <si>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</si>
  <si>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</si>
  <si>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</si>
  <si>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</si>
  <si>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</si>
  <si>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</si>
  <si>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</si>
  <si>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</si>
  <si>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</si>
  <si>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</si>
  <si>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</si>
  <si>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</si>
  <si>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</si>
  <si>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</si>
  <si>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</si>
  <si>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</si>
  <si>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</si>
  <si>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</si>
  <si>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</si>
  <si>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</si>
  <si>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</si>
  <si>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</si>
  <si>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</si>
  <si>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</si>
  <si>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</si>
  <si>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</si>
  <si>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</si>
  <si>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</si>
  <si>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</si>
  <si>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</si>
  <si>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</si>
  <si>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</si>
  <si>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</si>
  <si>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</si>
  <si>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</si>
  <si>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</si>
  <si>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</si>
  <si>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</si>
  <si>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</si>
  <si>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</si>
  <si>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</si>
  <si>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</si>
  <si>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</si>
  <si>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</si>
  <si>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</si>
  <si>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</si>
  <si>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</si>
  <si>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</si>
  <si>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</si>
  <si>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</si>
  <si>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</si>
  <si>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</si>
  <si>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</si>
  <si>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</si>
  <si>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</si>
  <si>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</si>
  <si>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</si>
  <si>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</si>
  <si>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</si>
  <si>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</si>
  <si>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</si>
  <si>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</si>
  <si>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</si>
  <si>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</si>
  <si>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</si>
  <si>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</si>
  <si>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</si>
  <si>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</si>
  <si>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</si>
  <si>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</si>
  <si>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</si>
  <si>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</si>
  <si>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</si>
  <si>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</si>
  <si>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</si>
  <si>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</si>
  <si>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</si>
  <si>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</si>
  <si>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</si>
  <si>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</si>
  <si>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</si>
  <si>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</si>
  <si>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</si>
  <si>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</si>
  <si>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</si>
  <si>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</si>
  <si>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</si>
  <si>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</si>
  <si>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</si>
  <si>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</si>
  <si>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</si>
  <si>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</si>
  <si>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</si>
  <si>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</si>
  <si>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</si>
  <si>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</si>
  <si>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</si>
  <si>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</si>
  <si>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</si>
  <si>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</si>
  <si>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</si>
  <si>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</si>
  <si>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</si>
  <si>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</si>
  <si>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</si>
  <si>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</si>
  <si>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</si>
  <si>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</si>
  <si>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</si>
  <si>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</si>
  <si>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</si>
  <si>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</si>
  <si>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</si>
  <si>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</si>
  <si>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</si>
  <si>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</si>
  <si>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</si>
  <si>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</si>
  <si>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</si>
  <si>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</si>
  <si>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</si>
  <si>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</si>
  <si>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</si>
  <si>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</si>
  <si>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</si>
  <si>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</si>
  <si>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</si>
  <si>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</si>
  <si>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</si>
  <si>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</si>
  <si>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</si>
  <si>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</si>
  <si>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</si>
  <si>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</si>
  <si>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</si>
  <si>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</si>
  <si>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</si>
  <si>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</si>
  <si>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</si>
  <si>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</si>
  <si>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</si>
  <si>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</si>
  <si>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</si>
  <si>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</si>
  <si>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</si>
  <si>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</si>
  <si>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</si>
  <si>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</si>
  <si>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</si>
  <si>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</si>
  <si>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</si>
  <si>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</si>
  <si>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</si>
  <si>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</si>
  <si>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</si>
  <si>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</si>
  <si>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</si>
  <si>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</si>
  <si>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</si>
  <si>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</si>
  <si>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</si>
  <si>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</si>
  <si>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</si>
  <si>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</si>
  <si>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</si>
  <si>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</si>
  <si>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</si>
  <si>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</si>
  <si>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</si>
  <si>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</si>
  <si>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</si>
  <si>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</si>
  <si>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</si>
  <si>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</si>
  <si>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</si>
  <si>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</si>
  <si>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</si>
  <si>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</si>
  <si>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</si>
  <si>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</si>
  <si>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</si>
  <si>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</si>
  <si>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</si>
  <si>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</si>
  <si>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</si>
  <si>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</si>
  <si>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</si>
  <si>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</si>
  <si>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</si>
  <si>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</si>
  <si>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</si>
  <si>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</si>
  <si>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</si>
  <si>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</si>
  <si>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</si>
  <si>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</si>
  <si>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</si>
  <si>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</si>
  <si>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</si>
  <si>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</si>
  <si>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</si>
  <si>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</si>
  <si>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</si>
  <si>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</si>
  <si>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</si>
  <si>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</si>
  <si>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</si>
  <si>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</si>
  <si>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</si>
  <si>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</si>
  <si>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</si>
  <si>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</si>
  <si>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</si>
  <si>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</si>
  <si>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</si>
  <si>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</si>
  <si>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</si>
  <si>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</si>
  <si>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</si>
  <si>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</si>
  <si>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</si>
  <si>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</si>
  <si>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</si>
  <si>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</si>
  <si>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</si>
  <si>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</si>
  <si>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</si>
  <si>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</si>
  <si>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</si>
  <si>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</si>
  <si>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</si>
  <si>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</si>
  <si>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</si>
  <si>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</si>
  <si>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</si>
  <si>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</si>
  <si>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</si>
  <si>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</si>
  <si>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</si>
  <si>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</si>
  <si>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</si>
  <si>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</si>
  <si>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</si>
  <si>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</si>
  <si>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</si>
  <si>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</si>
  <si>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</si>
  <si>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</si>
  <si>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</si>
  <si>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</si>
  <si>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</si>
  <si>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</si>
  <si>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</si>
  <si>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</si>
  <si>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</si>
  <si>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</si>
  <si>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</si>
  <si>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</si>
  <si>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</si>
  <si>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</si>
  <si>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</si>
  <si>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</si>
  <si>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</si>
  <si>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</si>
  <si>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</si>
  <si>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</si>
  <si>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</si>
  <si>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</si>
  <si>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</si>
  <si>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</si>
  <si>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</si>
  <si>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</si>
  <si>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</si>
  <si>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</si>
  <si>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</si>
  <si>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</si>
  <si>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</si>
  <si>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</si>
  <si>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</si>
  <si>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</si>
  <si>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</si>
  <si>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</si>
  <si>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</si>
  <si>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</si>
  <si>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</si>
  <si>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</si>
  <si>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</si>
  <si>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</si>
  <si>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</si>
  <si>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</si>
  <si>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</si>
  <si>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</si>
  <si>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</si>
  <si>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</si>
  <si>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</si>
  <si>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</si>
  <si>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</si>
  <si>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</si>
  <si>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</si>
  <si>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</si>
  <si>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</si>
  <si>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</si>
  <si>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</si>
  <si>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</si>
  <si>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</si>
  <si>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</si>
  <si>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</si>
  <si>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</si>
  <si>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</si>
  <si>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</si>
  <si>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</si>
  <si>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</si>
  <si>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</si>
  <si>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</si>
  <si>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</si>
  <si>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</si>
  <si>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</si>
  <si>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</si>
  <si>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</si>
  <si>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</si>
  <si>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</si>
  <si>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</si>
  <si>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</si>
  <si>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</si>
  <si>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</si>
  <si>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</si>
  <si>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</si>
  <si>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</si>
  <si>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</si>
  <si>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</si>
  <si>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</si>
  <si>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</si>
  <si>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</si>
  <si>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</si>
  <si>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</si>
  <si>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</si>
  <si>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</si>
  <si>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</si>
  <si>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</si>
  <si>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</si>
  <si>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</si>
  <si>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</si>
  <si>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</si>
  <si>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</si>
  <si>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</si>
  <si>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</si>
  <si>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</si>
  <si>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</si>
  <si>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</si>
  <si>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</si>
  <si>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</si>
  <si>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</si>
  <si>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</si>
  <si>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</si>
  <si>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</si>
  <si>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</si>
  <si>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</si>
  <si>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</si>
  <si>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</si>
  <si>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</si>
  <si>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</si>
  <si>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</si>
  <si>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</si>
  <si>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</si>
  <si>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</si>
  <si>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</si>
  <si>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</si>
  <si>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</si>
  <si>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</si>
  <si>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</si>
  <si>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</si>
  <si>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</si>
  <si>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</si>
  <si>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</si>
  <si>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</si>
  <si>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</si>
  <si>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</si>
  <si>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</si>
  <si>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</si>
  <si>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</si>
  <si>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</si>
  <si>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</si>
  <si>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</si>
  <si>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</si>
  <si>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</si>
  <si>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</si>
  <si>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</si>
  <si>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</si>
  <si>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</si>
  <si>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</si>
  <si>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</si>
  <si>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</si>
  <si>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</si>
  <si>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</si>
  <si>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</si>
  <si>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</si>
  <si>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</si>
  <si>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</si>
  <si>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</si>
  <si>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</si>
  <si>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</si>
  <si>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</si>
  <si>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</si>
  <si>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</si>
  <si>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</si>
  <si>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</si>
  <si>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</si>
  <si>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</si>
  <si>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</si>
  <si>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</si>
  <si>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</si>
  <si>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</si>
  <si>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</si>
  <si>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</si>
  <si>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</si>
  <si>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</si>
  <si>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</si>
  <si>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</si>
  <si>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</si>
  <si>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</si>
  <si>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</si>
  <si>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</si>
  <si>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</si>
  <si>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</si>
  <si>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</si>
  <si>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</si>
  <si>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</si>
  <si>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</si>
  <si>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</si>
  <si>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</si>
  <si>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</si>
  <si>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</si>
  <si>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</si>
  <si>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</si>
  <si>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</si>
  <si>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</si>
  <si>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</si>
  <si>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</si>
  <si>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</si>
  <si>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</si>
  <si>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</si>
  <si>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</si>
  <si>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</si>
  <si>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</si>
  <si>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</si>
  <si>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</si>
  <si>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</si>
  <si>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</si>
  <si>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</si>
  <si>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</si>
  <si>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</si>
  <si>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</si>
  <si>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</si>
  <si>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</si>
  <si>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</si>
  <si>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</si>
  <si>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</si>
  <si>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</si>
  <si>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</si>
  <si>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</si>
  <si>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</si>
  <si>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</si>
  <si>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</si>
  <si>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</si>
  <si>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</si>
  <si>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</si>
  <si>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</si>
  <si>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</si>
  <si>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</si>
  <si>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</si>
  <si>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</si>
  <si>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</si>
  <si>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</si>
  <si>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</si>
  <si>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</si>
  <si>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</si>
  <si>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</si>
  <si>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</si>
  <si>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</si>
  <si>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</si>
  <si>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</si>
  <si>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</si>
  <si>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</si>
  <si>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</si>
  <si>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</si>
  <si>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</si>
  <si>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</si>
  <si>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</si>
  <si>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</si>
  <si>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</si>
  <si>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</si>
  <si>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</si>
  <si>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</si>
  <si>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</si>
  <si>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</si>
  <si>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</si>
  <si>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</si>
  <si>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</si>
  <si>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</si>
  <si>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</si>
  <si>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</si>
  <si>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</si>
  <si>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</si>
  <si>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</si>
  <si>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</si>
  <si>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</si>
  <si>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</si>
  <si>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</si>
  <si>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</si>
  <si>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</si>
  <si>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</si>
  <si>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</si>
  <si>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</si>
  <si>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</si>
  <si>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</si>
  <si>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</si>
  <si>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</si>
  <si>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</si>
  <si>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</si>
  <si>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</si>
  <si>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</si>
  <si>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</si>
  <si>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</si>
  <si>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</si>
  <si>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</si>
  <si>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</si>
  <si>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</si>
  <si>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</si>
  <si>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</si>
  <si>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</si>
  <si>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</si>
  <si>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</si>
  <si>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</si>
  <si>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</si>
  <si>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</si>
  <si>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</si>
  <si>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</si>
  <si>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</si>
  <si>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</si>
  <si>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</si>
  <si>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</si>
  <si>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</si>
  <si>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</si>
  <si>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</si>
  <si>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</si>
  <si>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</si>
  <si>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</si>
  <si>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</si>
  <si>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</si>
  <si>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</si>
  <si>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</si>
  <si>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</si>
  <si>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</si>
  <si>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</si>
  <si>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</si>
  <si>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</si>
  <si>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</si>
  <si>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</si>
  <si>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</si>
  <si>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</si>
  <si>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</si>
  <si>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</si>
  <si>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</si>
  <si>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</si>
  <si>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</si>
  <si>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</si>
  <si>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</si>
  <si>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</si>
  <si>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</si>
  <si>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</si>
  <si>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</si>
  <si>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</si>
  <si>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</si>
  <si>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</si>
  <si>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</si>
  <si>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</si>
  <si>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</si>
  <si>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</si>
  <si>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</si>
  <si>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</si>
  <si>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</si>
  <si>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</si>
  <si>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</si>
  <si>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</si>
  <si>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</si>
  <si>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</si>
  <si>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</si>
  <si>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</si>
  <si>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</si>
  <si>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</si>
  <si>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</si>
  <si>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</si>
  <si>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</si>
  <si>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</si>
  <si>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</si>
  <si>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</si>
  <si>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</si>
  <si>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</si>
  <si>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</si>
  <si>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</si>
  <si>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</si>
  <si>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</si>
  <si>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</si>
  <si>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</si>
  <si>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</si>
  <si>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</si>
  <si>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</si>
  <si>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</si>
  <si>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</si>
  <si>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</si>
  <si>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</si>
  <si>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</si>
  <si>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</si>
  <si>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</si>
  <si>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</si>
  <si>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</si>
  <si>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</si>
  <si>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</si>
  <si>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</si>
  <si>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</si>
  <si>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</si>
  <si>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</si>
  <si>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</si>
  <si>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</si>
  <si>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</si>
  <si>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</si>
  <si>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</si>
  <si>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</si>
  <si>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</si>
  <si>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</si>
  <si>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</si>
  <si>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</si>
  <si>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</si>
  <si>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</si>
  <si>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</si>
  <si>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</si>
  <si>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</si>
  <si>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</si>
  <si>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</si>
  <si>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</si>
  <si>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</si>
  <si>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</si>
  <si>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</si>
  <si>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</si>
  <si>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</si>
  <si>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</si>
  <si>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</si>
  <si>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</si>
  <si>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</si>
  <si>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</si>
  <si>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</si>
  <si>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</si>
  <si>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</si>
  <si>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</si>
  <si>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</si>
  <si>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</si>
  <si>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</si>
  <si>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</si>
  <si>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</si>
  <si>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</si>
  <si>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</si>
  <si>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</si>
  <si>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</si>
  <si>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</si>
  <si>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</si>
  <si>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</si>
  <si>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</si>
  <si>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</si>
  <si>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</si>
  <si>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</si>
  <si>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</si>
  <si>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</si>
  <si>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</si>
  <si>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</si>
  <si>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</si>
  <si>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</si>
  <si>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</si>
  <si>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</si>
  <si>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</si>
  <si>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</si>
  <si>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</si>
  <si>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</si>
  <si>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</si>
  <si>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</si>
  <si>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</si>
  <si>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</si>
  <si>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</si>
  <si>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</si>
  <si>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</si>
  <si>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</si>
  <si>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</si>
  <si>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</si>
  <si>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</si>
  <si>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</si>
  <si>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</si>
  <si>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</si>
  <si>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</si>
  <si>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</si>
  <si>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</si>
  <si>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</si>
  <si>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</si>
  <si>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</si>
  <si>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</si>
  <si>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</si>
  <si>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</si>
  <si>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</si>
  <si>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</si>
  <si>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</si>
  <si>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</si>
  <si>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</si>
  <si>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</si>
  <si>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</si>
  <si>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</si>
  <si>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</si>
  <si>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</si>
  <si>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</si>
  <si>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</si>
  <si>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</si>
  <si>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</si>
  <si>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</si>
  <si>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</si>
  <si>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</si>
  <si>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</si>
  <si>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</si>
  <si>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</si>
  <si>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</si>
  <si>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</si>
  <si>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</si>
  <si>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</si>
  <si>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</si>
  <si>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</si>
  <si>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</si>
  <si>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</si>
  <si>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</si>
  <si>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</si>
  <si>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</si>
  <si>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</si>
  <si>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</si>
  <si>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</si>
  <si>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</si>
  <si>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</si>
  <si>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</si>
  <si>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</si>
  <si>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</si>
  <si>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</si>
  <si>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</si>
  <si>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</si>
  <si>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</si>
  <si>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</si>
  <si>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</si>
  <si>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</si>
  <si>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</si>
  <si>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</si>
  <si>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</si>
  <si>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</si>
  <si>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</si>
  <si>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</si>
  <si>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</si>
  <si>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</si>
  <si>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</si>
  <si>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</si>
  <si>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</si>
  <si>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</si>
  <si>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</si>
  <si>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</si>
  <si>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</si>
  <si>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</si>
  <si>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</si>
  <si>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</si>
  <si>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</si>
  <si>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</si>
  <si>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</si>
  <si>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</si>
  <si>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</si>
  <si>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</si>
  <si>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</si>
  <si>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</si>
  <si>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</si>
  <si>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</si>
  <si>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</si>
  <si>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</si>
  <si>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</si>
  <si>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</si>
  <si>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</si>
  <si>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</si>
  <si>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</si>
  <si>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</si>
  <si>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</si>
  <si>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</si>
  <si>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</si>
  <si>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</si>
  <si>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</si>
  <si>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</si>
  <si>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</si>
  <si>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</si>
  <si>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</si>
  <si>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</si>
  <si>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</si>
  <si>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</si>
  <si>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</si>
  <si>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</si>
  <si>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</si>
  <si>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</si>
  <si>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</si>
  <si>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</si>
  <si>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</si>
  <si>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</si>
  <si>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</si>
  <si>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</si>
  <si>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</si>
  <si>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</si>
  <si>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</si>
  <si>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</si>
  <si>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</si>
  <si>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</si>
  <si>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</si>
  <si>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</si>
  <si>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</si>
  <si>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</si>
  <si>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</si>
  <si>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</si>
  <si>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</si>
  <si>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</si>
  <si>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</si>
  <si>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</si>
  <si>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</si>
  <si>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</si>
  <si>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</si>
  <si>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</si>
  <si>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</si>
  <si>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</si>
  <si>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</si>
  <si>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</si>
  <si>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</si>
  <si>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</si>
  <si>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</si>
  <si>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</si>
  <si>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</si>
  <si>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</si>
  <si>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</si>
  <si>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</si>
  <si>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</si>
  <si>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</si>
  <si>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</si>
  <si>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</si>
  <si>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</si>
  <si>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</si>
  <si>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</si>
  <si>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</si>
  <si>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</si>
  <si>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</si>
  <si>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</si>
  <si>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</si>
  <si>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</si>
  <si>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</si>
  <si>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</si>
  <si>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</si>
  <si>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</si>
  <si>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</si>
  <si>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</si>
  <si>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</si>
  <si>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</si>
  <si>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</si>
  <si>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</si>
  <si>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</si>
  <si>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</si>
  <si>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</si>
  <si>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</si>
  <si>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</si>
  <si>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</si>
  <si>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</si>
  <si>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</si>
  <si>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</si>
  <si>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</si>
  <si>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</si>
  <si>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</si>
  <si>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</si>
  <si>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</si>
  <si>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</si>
  <si>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</si>
  <si>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</si>
  <si>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</si>
  <si>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</si>
  <si>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</si>
  <si>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</si>
  <si>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</si>
  <si>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</si>
  <si>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</si>
  <si>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</si>
  <si>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</si>
  <si>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</si>
  <si>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</si>
  <si>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</si>
  <si>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</si>
  <si>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</si>
  <si>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</si>
  <si>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</si>
  <si>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</si>
  <si>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</si>
  <si>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</si>
  <si>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</si>
  <si>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</si>
  <si>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</si>
  <si>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</si>
  <si>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</si>
  <si>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</si>
  <si>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</si>
  <si>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</si>
  <si>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</si>
  <si>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</si>
  <si>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</si>
  <si>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</si>
  <si>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</si>
  <si>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</si>
  <si>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</si>
  <si>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</si>
  <si>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</si>
  <si>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</si>
  <si>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</si>
  <si>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</si>
  <si>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</si>
  <si>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</si>
  <si>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</si>
  <si>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</si>
  <si>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</si>
  <si>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</si>
  <si>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</si>
  <si>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</si>
  <si>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</si>
  <si>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</si>
  <si>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</si>
  <si>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</si>
  <si>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</si>
  <si>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</si>
  <si>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</si>
  <si>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</si>
  <si>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</si>
  <si>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</si>
  <si>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</si>
  <si>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</si>
  <si>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</si>
  <si>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</si>
  <si>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</si>
  <si>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</si>
  <si>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</si>
  <si>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</si>
  <si>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</si>
  <si>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</si>
  <si>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</si>
  <si>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</si>
  <si>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</si>
  <si>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</si>
  <si>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</si>
  <si>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</si>
  <si>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</si>
  <si>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</si>
  <si>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</si>
  <si>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</si>
  <si>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</si>
  <si>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</si>
  <si>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</si>
  <si>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</si>
  <si>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</si>
  <si>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</si>
  <si>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</si>
  <si>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</si>
  <si>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</si>
  <si>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</si>
  <si>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</si>
  <si>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</si>
  <si>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</si>
  <si>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</si>
  <si>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</si>
  <si>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</si>
  <si>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</si>
  <si>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</si>
  <si>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</si>
  <si>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</si>
  <si>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</si>
  <si>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</si>
  <si>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</si>
  <si>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</si>
  <si>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</si>
  <si>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</si>
  <si>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</si>
  <si>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</si>
  <si>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</si>
  <si>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</si>
  <si>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</si>
  <si>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</si>
  <si>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</si>
  <si>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</si>
  <si>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</si>
  <si>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</si>
  <si>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</si>
  <si>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</si>
  <si>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</si>
  <si>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</si>
  <si>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</si>
  <si>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</si>
  <si>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</si>
  <si>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</si>
  <si>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</si>
  <si>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</si>
  <si>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</si>
  <si>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</si>
  <si>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</si>
  <si>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</si>
  <si>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</si>
  <si>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</si>
  <si>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</si>
  <si>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</si>
  <si>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</si>
  <si>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</si>
  <si>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</si>
  <si>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</si>
  <si>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</si>
  <si>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</si>
  <si>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</si>
  <si>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</si>
  <si>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</si>
  <si>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</si>
  <si>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</si>
  <si>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</si>
  <si>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</si>
  <si>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</si>
  <si>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</si>
  <si>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</si>
  <si>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</si>
  <si>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</si>
  <si>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</si>
  <si>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</si>
  <si>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</si>
  <si>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</si>
  <si>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</si>
  <si>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</si>
  <si>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</si>
  <si>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</si>
  <si>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</si>
  <si>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</si>
  <si>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</si>
  <si>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</si>
  <si>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</si>
  <si>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</si>
  <si>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</si>
  <si>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</si>
  <si>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</si>
  <si>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</si>
  <si>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</si>
  <si>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</si>
  <si>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</si>
  <si>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</si>
  <si>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</si>
  <si>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</si>
  <si>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</si>
  <si>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</si>
  <si>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</si>
  <si>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</si>
  <si>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</si>
  <si>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</si>
  <si>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</si>
  <si>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</si>
  <si>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</si>
  <si>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</si>
  <si>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</si>
  <si>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</si>
  <si>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</si>
  <si>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</si>
  <si>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</si>
  <si>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</si>
  <si>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</si>
  <si>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</si>
  <si>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</si>
  <si>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</si>
  <si>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</si>
  <si>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</si>
  <si>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</si>
  <si>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</si>
  <si>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</si>
  <si>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</si>
  <si>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</si>
  <si>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</si>
  <si>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</si>
  <si>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</si>
  <si>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</si>
  <si>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</si>
  <si>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</si>
  <si>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</si>
  <si>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</si>
  <si>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</si>
  <si>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</si>
  <si>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</si>
  <si>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</si>
  <si>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</si>
  <si>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</si>
  <si>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</si>
  <si>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</si>
  <si>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</si>
  <si>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</si>
  <si>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</si>
  <si>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</si>
  <si>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</si>
  <si>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</si>
  <si>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</si>
  <si>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</si>
  <si>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</si>
  <si>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</si>
  <si>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</si>
  <si>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</si>
  <si>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</si>
  <si>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</si>
  <si>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</si>
  <si>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</si>
  <si>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</si>
  <si>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</si>
  <si>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</si>
  <si>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</si>
  <si>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</si>
  <si>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</si>
  <si>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</si>
  <si>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</si>
  <si>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</si>
  <si>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</si>
  <si>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</si>
  <si>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</si>
  <si>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</si>
  <si>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</si>
  <si>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</si>
  <si>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</si>
  <si>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</si>
  <si>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</si>
  <si>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</si>
  <si>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</si>
  <si>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</si>
  <si>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</si>
  <si>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</si>
  <si>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</si>
  <si>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</si>
  <si>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</si>
  <si>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</si>
  <si>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</si>
  <si>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</si>
  <si>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</si>
  <si>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</si>
  <si>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</si>
  <si>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</si>
  <si>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</si>
  <si>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</si>
  <si>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</si>
  <si>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</si>
  <si>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</si>
  <si>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</si>
  <si>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</si>
  <si>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</si>
  <si>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</si>
  <si>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</si>
  <si>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</si>
  <si>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</si>
  <si>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</si>
  <si>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</si>
  <si>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</si>
  <si>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</si>
  <si>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</si>
  <si>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</si>
  <si>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</si>
  <si>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</si>
  <si>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</si>
  <si>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</si>
  <si>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</si>
  <si>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</si>
  <si>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</si>
  <si>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</si>
  <si>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</si>
  <si>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</si>
  <si>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</si>
  <si>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</si>
  <si>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</si>
  <si>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</si>
  <si>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</si>
  <si>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</si>
  <si>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</si>
  <si>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</si>
  <si>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</si>
  <si>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</si>
  <si>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</si>
  <si>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</si>
  <si>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</si>
  <si>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</si>
  <si>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</si>
  <si>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</si>
  <si>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</si>
  <si>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</si>
  <si>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</si>
  <si>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</si>
  <si>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</si>
  <si>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</si>
  <si>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</si>
  <si>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</si>
  <si>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</si>
  <si>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</si>
  <si>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</si>
  <si>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</si>
  <si>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</si>
  <si>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</si>
  <si>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</si>
  <si>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</si>
  <si>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</si>
  <si>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</si>
  <si>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</si>
  <si>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</si>
  <si>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</si>
  <si>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</si>
  <si>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</si>
  <si>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</si>
  <si>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</si>
  <si>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</si>
  <si>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</si>
  <si>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</si>
  <si>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</si>
  <si>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</si>
  <si>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</si>
  <si>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</si>
  <si>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</si>
  <si>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</si>
  <si>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</si>
  <si>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</si>
  <si>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</si>
  <si>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</si>
  <si>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</si>
  <si>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</si>
  <si>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</si>
  <si>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</si>
  <si>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</si>
  <si>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</si>
  <si>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</si>
  <si>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</si>
  <si>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</si>
  <si>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</si>
  <si>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</si>
  <si>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</si>
  <si>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</si>
  <si>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</si>
  <si>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</si>
  <si>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</si>
  <si>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</si>
  <si>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</si>
  <si>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</si>
  <si>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</si>
  <si>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</si>
  <si>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</si>
  <si>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</si>
  <si>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</si>
  <si>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</si>
  <si>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</si>
  <si>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</si>
  <si>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</si>
  <si>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</si>
  <si>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</si>
  <si>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</si>
  <si>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</si>
  <si>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</si>
  <si>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</si>
  <si>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</si>
  <si>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</si>
  <si>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</si>
  <si>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</si>
  <si>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</si>
  <si>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</si>
  <si>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</si>
  <si>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</si>
  <si>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</si>
  <si>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</si>
  <si>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</si>
  <si>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</si>
  <si>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</si>
  <si>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</si>
  <si>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</si>
  <si>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</si>
  <si>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</si>
  <si>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</si>
  <si>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</si>
  <si>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</si>
  <si>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</si>
  <si>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</si>
  <si>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</si>
  <si>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</si>
  <si>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</si>
  <si>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</si>
  <si>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</si>
  <si>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</si>
  <si>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</si>
  <si>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</si>
  <si>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</si>
  <si>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</si>
  <si>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</si>
  <si>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</si>
  <si>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</si>
  <si>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</si>
  <si>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</si>
  <si>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</si>
  <si>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</si>
  <si>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</si>
  <si>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</si>
  <si>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</si>
  <si>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</si>
  <si>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</si>
  <si>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</si>
  <si>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</si>
  <si>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</si>
  <si>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</si>
  <si>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</si>
  <si>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</si>
  <si>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</si>
  <si>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</si>
  <si>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</si>
  <si>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</si>
  <si>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</si>
  <si>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</si>
  <si>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</si>
  <si>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</si>
  <si>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</si>
  <si>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</si>
  <si>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</si>
  <si>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</si>
  <si>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</si>
  <si>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</si>
  <si>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</si>
  <si>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</si>
  <si>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</si>
  <si>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</si>
  <si>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</si>
  <si>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</si>
  <si>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</si>
  <si>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</si>
  <si>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</si>
  <si>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</si>
  <si>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</si>
  <si>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</si>
  <si>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</si>
  <si>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</si>
  <si>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</si>
  <si>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</si>
  <si>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</si>
  <si>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</si>
  <si>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</si>
  <si>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</si>
  <si>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</si>
  <si>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</si>
  <si>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</si>
  <si>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</si>
  <si>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</si>
  <si>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</si>
  <si>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</si>
  <si>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</si>
  <si>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</si>
  <si>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</si>
  <si>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</si>
  <si>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</si>
  <si>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</si>
  <si>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</si>
  <si>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</si>
  <si>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</si>
  <si>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</si>
  <si>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</si>
  <si>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</si>
  <si>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</si>
  <si>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</si>
  <si>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</si>
  <si>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</si>
  <si>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</si>
  <si>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</si>
  <si>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</si>
  <si>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</si>
  <si>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</si>
  <si>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</si>
  <si>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</si>
  <si>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</si>
  <si>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</si>
  <si>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</si>
  <si>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</si>
  <si>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</si>
  <si>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</si>
  <si>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</si>
  <si>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</si>
  <si>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</si>
  <si>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</si>
  <si>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</si>
  <si>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</si>
  <si>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</si>
  <si>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</si>
  <si>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</si>
  <si>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</si>
  <si>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</si>
  <si>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</si>
  <si>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</si>
  <si>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</si>
  <si>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</si>
  <si>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</si>
  <si>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</si>
  <si>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</si>
  <si>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</si>
  <si>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</si>
  <si>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</si>
  <si>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</si>
  <si>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</si>
  <si>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</si>
  <si>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</si>
  <si>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</si>
  <si>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</si>
  <si>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</si>
  <si>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</si>
  <si>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</si>
  <si>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</si>
  <si>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</si>
  <si>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</si>
  <si>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</si>
  <si>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</si>
  <si>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</si>
  <si>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</si>
  <si>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</si>
  <si>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</si>
  <si>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</si>
  <si>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</si>
  <si>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</si>
  <si>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</si>
  <si>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</si>
  <si>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</si>
  <si>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</si>
  <si>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</si>
  <si>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</si>
  <si>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</si>
  <si>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</si>
  <si>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</si>
  <si>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</si>
  <si>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</si>
  <si>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</si>
  <si>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</si>
  <si>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</si>
  <si>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</si>
  <si>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</si>
  <si>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</si>
  <si>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</si>
  <si>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</si>
  <si>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</si>
  <si>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</si>
  <si>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</si>
  <si>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</si>
  <si>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</si>
  <si>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</si>
  <si>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</si>
  <si>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</si>
  <si>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</si>
  <si>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</si>
  <si>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</si>
  <si>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</si>
  <si>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</si>
  <si>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</si>
  <si>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</si>
  <si>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</si>
  <si>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</si>
  <si>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</si>
  <si>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</si>
  <si>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</si>
  <si>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</si>
  <si>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</si>
  <si>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</si>
  <si>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</si>
  <si>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</si>
  <si>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</si>
  <si>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</si>
  <si>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</si>
  <si>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</si>
  <si>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</si>
  <si>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</si>
  <si>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</si>
  <si>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</si>
  <si>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</si>
  <si>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</si>
  <si>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</si>
  <si>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</si>
  <si>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</si>
  <si>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</si>
  <si>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</si>
  <si>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</si>
  <si>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</si>
  <si>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</si>
  <si>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</si>
  <si>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</si>
  <si>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</si>
  <si>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</si>
  <si>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</si>
  <si>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</si>
  <si>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</si>
  <si>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</si>
  <si>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</si>
  <si>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</si>
  <si>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</si>
  <si>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</si>
  <si>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</si>
  <si>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</si>
  <si>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</si>
  <si>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</si>
  <si>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</si>
  <si>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</si>
  <si>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</si>
  <si>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</si>
  <si>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</si>
  <si>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</si>
  <si>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</si>
  <si>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</si>
  <si>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</si>
  <si>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</si>
  <si>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</si>
  <si>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</si>
  <si>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</si>
  <si>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</si>
  <si>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</si>
  <si>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</si>
  <si>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</si>
  <si>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</si>
  <si>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</si>
  <si>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</si>
  <si>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</si>
  <si>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</si>
  <si>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</si>
  <si>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</si>
  <si>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</si>
  <si>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</si>
  <si>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</si>
  <si>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</si>
  <si>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</si>
  <si>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</si>
  <si>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</si>
  <si>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</si>
  <si>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</si>
  <si>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</si>
  <si>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</si>
  <si>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</si>
  <si>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</si>
  <si>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</si>
  <si>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</si>
  <si>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</si>
  <si>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</si>
  <si>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</si>
  <si>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</si>
  <si>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</si>
  <si>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</si>
  <si>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</si>
  <si>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</si>
  <si>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</si>
  <si>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</si>
  <si>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</si>
  <si>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</si>
  <si>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</si>
  <si>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</si>
  <si>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</si>
  <si>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</si>
  <si>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</si>
  <si>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</si>
  <si>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</si>
  <si>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</si>
  <si>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</si>
  <si>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</si>
  <si>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</si>
  <si>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</si>
  <si>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</si>
  <si>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</si>
  <si>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</si>
  <si>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</si>
  <si>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</si>
  <si>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</si>
  <si>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</si>
  <si>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</si>
  <si>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</si>
  <si>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</si>
  <si>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</si>
  <si>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</si>
  <si>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</si>
  <si>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</si>
  <si>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</si>
  <si>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</si>
  <si>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</si>
  <si>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</si>
  <si>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</si>
  <si>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</si>
  <si>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</si>
  <si>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</si>
  <si>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</si>
  <si>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</si>
  <si>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</si>
  <si>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</si>
  <si>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</si>
  <si>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</si>
  <si>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</si>
  <si>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</si>
  <si>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</si>
  <si>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</si>
  <si>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</si>
  <si>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</si>
  <si>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</si>
  <si>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</si>
  <si>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</si>
  <si>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</si>
  <si>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</si>
  <si>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</si>
  <si>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</si>
  <si>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</si>
  <si>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</si>
  <si>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</si>
  <si>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</si>
  <si>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</si>
  <si>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</si>
  <si>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</si>
  <si>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</si>
  <si>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</si>
  <si>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</si>
  <si>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</si>
  <si>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</si>
  <si>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</si>
  <si>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</si>
  <si>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</si>
  <si>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</si>
  <si>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</si>
  <si>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</si>
  <si>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</si>
  <si>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</si>
  <si>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</si>
  <si>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</si>
  <si>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</si>
  <si>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</si>
  <si>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</si>
  <si>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</si>
  <si>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</si>
  <si>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</si>
  <si>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</si>
  <si>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</si>
  <si>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</si>
  <si>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</si>
  <si>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</si>
  <si>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</si>
  <si>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</si>
  <si>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</si>
  <si>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</si>
  <si>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</si>
  <si>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</si>
  <si>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</si>
  <si>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</si>
  <si>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</si>
  <si>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</si>
  <si>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</si>
  <si>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</si>
  <si>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</si>
  <si>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</si>
  <si>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</si>
  <si>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</si>
  <si>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</si>
  <si>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</si>
  <si>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</si>
  <si>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</si>
  <si>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</si>
  <si>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</si>
  <si>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</si>
  <si>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</si>
  <si>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</si>
  <si>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</si>
  <si>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</si>
  <si>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</si>
  <si>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</si>
  <si>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</si>
  <si>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</si>
  <si>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</si>
  <si>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</si>
  <si>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</si>
  <si>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</si>
  <si>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</si>
  <si>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</si>
  <si>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</si>
  <si>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</si>
  <si>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</si>
  <si>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</si>
  <si>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</si>
  <si>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</si>
  <si>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</si>
  <si>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</si>
  <si>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</si>
  <si>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</si>
  <si>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</si>
  <si>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</si>
  <si>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</si>
  <si>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</si>
  <si>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</si>
  <si>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</si>
  <si>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</si>
  <si>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</si>
  <si>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</si>
  <si>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</si>
  <si>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</si>
  <si>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</si>
  <si>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</si>
  <si>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</si>
  <si>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</si>
  <si>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</si>
  <si>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</si>
  <si>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</si>
  <si>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</si>
  <si>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</si>
  <si>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</si>
  <si>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</si>
  <si>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</si>
  <si>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</si>
  <si>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</si>
  <si>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</si>
  <si>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</si>
  <si>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</si>
  <si>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</si>
  <si>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</si>
  <si>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</si>
  <si>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</si>
  <si>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</si>
  <si>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</si>
  <si>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</si>
  <si>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</si>
  <si>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</si>
  <si>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</si>
  <si>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</si>
  <si>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</si>
  <si>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</si>
  <si>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</si>
  <si>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</si>
  <si>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</si>
  <si>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</si>
  <si>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</si>
  <si>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</si>
  <si>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</si>
  <si>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</si>
  <si>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</si>
  <si>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</si>
  <si>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</si>
  <si>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</si>
  <si>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</si>
  <si>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</si>
  <si>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</si>
  <si>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</si>
  <si>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</si>
  <si>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</si>
  <si>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</si>
  <si>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</si>
  <si>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</si>
  <si>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</si>
  <si>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</si>
  <si>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</si>
  <si>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</si>
  <si>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</si>
  <si>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</si>
  <si>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</si>
  <si>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</si>
  <si>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</si>
  <si>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</si>
  <si>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</si>
  <si>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</si>
  <si>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</si>
  <si>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</si>
  <si>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</si>
  <si>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</si>
  <si>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</si>
  <si>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</si>
  <si>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</si>
  <si>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</si>
  <si>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</si>
  <si>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</si>
  <si>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</si>
  <si>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</si>
  <si>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</si>
  <si>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</si>
  <si>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</si>
  <si>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</si>
  <si>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</si>
  <si>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</si>
  <si>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</si>
  <si>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</si>
  <si>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</si>
  <si>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</si>
  <si>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</si>
  <si>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</si>
  <si>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</si>
  <si>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</si>
  <si>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</si>
  <si>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</si>
  <si>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</si>
  <si>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</si>
  <si>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</si>
  <si>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</si>
  <si>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</si>
  <si>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</si>
  <si>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</si>
  <si>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</si>
  <si>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</si>
  <si>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</si>
  <si>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</si>
  <si>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</si>
  <si>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</si>
  <si>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</si>
  <si>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</si>
  <si>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</si>
  <si>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</si>
  <si>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</si>
  <si>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</si>
  <si>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</si>
  <si>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</si>
  <si>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</si>
  <si>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</si>
  <si>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</si>
  <si>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</si>
  <si>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</si>
  <si>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</si>
  <si>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</si>
  <si>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</si>
  <si>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</si>
  <si>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</si>
  <si>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</si>
  <si>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</si>
  <si>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</si>
  <si>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</si>
  <si>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</si>
  <si>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</si>
  <si>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</si>
  <si>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</si>
  <si>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</si>
  <si>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</si>
  <si>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</si>
  <si>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</si>
  <si>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</si>
  <si>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</si>
  <si>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</si>
  <si>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</si>
  <si>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</si>
  <si>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</si>
  <si>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</si>
  <si>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</si>
  <si>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</si>
  <si>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</si>
  <si>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</si>
  <si>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</si>
  <si>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</si>
  <si>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</si>
  <si>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</si>
  <si>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</si>
  <si>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</si>
  <si>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</si>
  <si>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</si>
  <si>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</si>
  <si>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</si>
  <si>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</si>
  <si>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</si>
  <si>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</si>
  <si>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</si>
  <si>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</si>
  <si>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</si>
  <si>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</si>
  <si>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</si>
  <si>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</si>
  <si>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</si>
  <si>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</si>
  <si>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</si>
  <si>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</si>
  <si>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</si>
  <si>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</si>
  <si>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</si>
  <si>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</si>
  <si>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</si>
  <si>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</si>
  <si>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</si>
  <si>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</si>
  <si>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</si>
  <si>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</si>
  <si>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</si>
  <si>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</si>
  <si>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</si>
  <si>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</si>
  <si>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</si>
  <si>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</si>
  <si>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</si>
  <si>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</si>
  <si>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</si>
  <si>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</si>
  <si>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</si>
  <si>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</si>
  <si>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</si>
  <si>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</si>
  <si>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</si>
  <si>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</si>
  <si>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</si>
  <si>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</si>
  <si>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</si>
  <si>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</si>
  <si>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</si>
  <si>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</si>
  <si>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</si>
  <si>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</si>
  <si>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</si>
  <si>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</si>
  <si>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</si>
  <si>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</si>
  <si>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</si>
  <si>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</si>
  <si>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</si>
  <si>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</si>
  <si>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</si>
  <si>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</si>
  <si>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</si>
  <si>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</si>
  <si>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</si>
  <si>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</si>
  <si>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</si>
  <si>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</si>
  <si>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</si>
  <si>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</si>
  <si>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</si>
  <si>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</si>
  <si>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</si>
  <si>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</si>
  <si>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</si>
  <si>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</si>
  <si>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</si>
  <si>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</si>
  <si>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</si>
  <si>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</si>
  <si>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</si>
  <si>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</si>
  <si>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</si>
  <si>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</si>
  <si>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</si>
  <si>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</si>
  <si>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</si>
  <si>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</si>
  <si>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</si>
  <si>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</si>
  <si>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</si>
  <si>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</si>
  <si>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</si>
  <si>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</si>
  <si>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</si>
  <si>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</si>
  <si>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</si>
  <si>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</si>
  <si>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</si>
  <si>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</si>
  <si>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</si>
  <si>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</si>
  <si>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</si>
  <si>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</si>
  <si>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</si>
  <si>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</si>
  <si>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</si>
  <si>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</si>
  <si>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</si>
  <si>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</si>
  <si>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</si>
  <si>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</si>
  <si>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</si>
  <si>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</si>
  <si>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</si>
  <si>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</si>
  <si>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</si>
  <si>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</si>
  <si>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</si>
  <si>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</si>
  <si>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</si>
  <si>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</si>
  <si>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</si>
  <si>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</si>
  <si>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</si>
  <si>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</si>
  <si>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</si>
  <si>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</si>
  <si>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</si>
  <si>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</si>
  <si>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</si>
  <si>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</si>
  <si>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</si>
  <si>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</si>
  <si>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</si>
  <si>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</si>
  <si>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</si>
  <si>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</si>
  <si>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</si>
  <si>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</si>
  <si>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</si>
  <si>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</si>
  <si>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</si>
  <si>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</si>
  <si>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</si>
  <si>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</si>
  <si>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</si>
  <si>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</si>
  <si>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</si>
  <si>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</si>
  <si>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</si>
  <si>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</si>
  <si>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</si>
  <si>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</si>
  <si>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</si>
  <si>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</si>
  <si>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</si>
  <si>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</si>
  <si>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</si>
  <si>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</si>
  <si>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</si>
  <si>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</si>
  <si>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</si>
  <si>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</si>
  <si>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</si>
  <si>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</si>
  <si>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</si>
  <si>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</si>
  <si>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</si>
  <si>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</si>
  <si>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</si>
  <si>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</si>
  <si>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</si>
  <si>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</si>
  <si>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</si>
  <si>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</si>
  <si>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</si>
  <si>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</si>
  <si>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</si>
  <si>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</si>
  <si>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</si>
  <si>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</si>
  <si>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</si>
  <si>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</si>
  <si>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</si>
  <si>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</si>
  <si>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</si>
  <si>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</si>
  <si>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</si>
  <si>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</si>
  <si>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</si>
  <si>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</si>
  <si>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</si>
  <si>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</si>
  <si>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</si>
  <si>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</si>
  <si>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</si>
  <si>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</si>
  <si>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</si>
  <si>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</si>
  <si>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</si>
  <si>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</si>
  <si>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</si>
  <si>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</si>
  <si>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</si>
  <si>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</si>
  <si>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</si>
  <si>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</si>
  <si>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</si>
  <si>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</si>
  <si>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</si>
  <si>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</si>
  <si>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</si>
  <si>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</si>
  <si>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</si>
  <si>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</si>
  <si>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</si>
  <si>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</si>
  <si>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</si>
  <si>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</si>
  <si>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</si>
  <si>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</si>
  <si>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</si>
  <si>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</si>
  <si>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</si>
  <si>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</si>
  <si>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</si>
  <si>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</si>
  <si>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</si>
  <si>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</si>
  <si>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</si>
  <si>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</si>
  <si>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</si>
  <si>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</si>
  <si>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</si>
  <si>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</si>
  <si>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</si>
  <si>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</si>
  <si>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</si>
  <si>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</si>
  <si>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</si>
  <si>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</si>
  <si>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</si>
  <si>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</si>
  <si>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</si>
  <si>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</si>
  <si>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</si>
  <si>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</si>
  <si>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</si>
  <si>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</si>
  <si>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</si>
  <si>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</si>
  <si>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</si>
  <si>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</si>
  <si>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</si>
  <si>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</si>
  <si>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</si>
  <si>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</si>
  <si>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</si>
  <si>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</si>
  <si>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</si>
  <si>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</si>
  <si>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</si>
  <si>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</si>
  <si>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</si>
  <si>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</si>
  <si>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</si>
  <si>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</si>
  <si>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</si>
  <si>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</si>
  <si>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</si>
  <si>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</si>
  <si>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</si>
  <si>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</si>
  <si>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</si>
  <si>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</si>
  <si>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</si>
  <si>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</si>
  <si>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</si>
  <si>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</si>
  <si>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</si>
  <si>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</si>
  <si>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</si>
  <si>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</si>
  <si>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</si>
  <si>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</si>
  <si>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</si>
  <si>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</si>
  <si>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</si>
  <si>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</si>
  <si>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</si>
  <si>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</si>
  <si>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</si>
  <si>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</si>
  <si>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</si>
  <si>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</si>
  <si>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</si>
  <si>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</si>
  <si>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</si>
  <si>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</si>
  <si>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</si>
  <si>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</si>
  <si>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</si>
  <si>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</si>
  <si>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</si>
  <si>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</si>
  <si>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</si>
  <si>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</si>
  <si>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</si>
  <si>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</si>
  <si>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</si>
  <si>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</si>
  <si>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</si>
  <si>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</si>
  <si>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</si>
  <si>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</si>
  <si>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</si>
  <si>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</si>
  <si>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</si>
  <si>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</si>
  <si>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</si>
  <si>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</si>
  <si>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</si>
  <si>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</si>
  <si>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</si>
  <si>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</si>
  <si>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</si>
  <si>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</si>
  <si>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</si>
  <si>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</si>
  <si>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</si>
  <si>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</si>
  <si>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</si>
  <si>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</si>
  <si>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</si>
  <si>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</si>
  <si>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</si>
  <si>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</si>
  <si>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</si>
  <si>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</si>
  <si>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</si>
  <si>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</si>
  <si>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</si>
  <si>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</si>
  <si>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</si>
  <si>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</si>
  <si>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</si>
  <si>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</si>
  <si>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</si>
  <si>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</si>
  <si>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</si>
  <si>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</si>
  <si>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</si>
  <si>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</si>
  <si>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</si>
  <si>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</si>
  <si>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</si>
  <si>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</si>
  <si>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</si>
  <si>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</si>
  <si>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</si>
  <si>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</si>
  <si>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</si>
  <si>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</si>
  <si>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</si>
  <si>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</si>
  <si>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</si>
  <si>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</si>
  <si>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</si>
  <si>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</si>
  <si>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</si>
  <si>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</si>
  <si>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</si>
  <si>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</si>
  <si>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</si>
  <si>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</si>
  <si>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</si>
  <si>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</si>
  <si>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</si>
  <si>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</si>
  <si>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</si>
  <si>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</si>
  <si>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</si>
  <si>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</si>
  <si>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</si>
  <si>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</si>
  <si>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</si>
  <si>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</si>
  <si>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</si>
  <si>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</si>
  <si>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</si>
  <si>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</si>
  <si>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</si>
  <si>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</si>
  <si>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</si>
  <si>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</si>
  <si>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</si>
  <si>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</si>
  <si>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</si>
  <si>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</si>
  <si>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</si>
  <si>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</si>
  <si>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</si>
  <si>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</si>
  <si>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</si>
  <si>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</si>
  <si>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</si>
  <si>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</si>
  <si>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</si>
  <si>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</si>
  <si>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</si>
  <si>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</si>
  <si>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</si>
  <si>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</si>
  <si>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</si>
  <si>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</si>
  <si>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</si>
  <si>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</si>
  <si>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</si>
  <si>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</si>
  <si>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</si>
  <si>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</si>
  <si>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</si>
  <si>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</si>
  <si>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</si>
  <si>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</si>
  <si>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</si>
  <si>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</si>
  <si>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</si>
  <si>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</si>
  <si>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</si>
  <si>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</si>
  <si>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</si>
  <si>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</si>
  <si>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</si>
  <si>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</si>
  <si>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</si>
  <si>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</si>
  <si>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</si>
  <si>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</si>
  <si>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</si>
  <si>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</si>
  <si>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</si>
  <si>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</si>
  <si>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</si>
  <si>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</si>
  <si>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</si>
  <si>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</si>
  <si>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</si>
  <si>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</si>
  <si>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</si>
  <si>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</si>
  <si>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</si>
  <si>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</si>
  <si>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</si>
  <si>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</si>
  <si>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</si>
  <si>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</si>
  <si>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</si>
  <si>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</si>
  <si>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</si>
  <si>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</si>
  <si>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</si>
  <si>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</si>
  <si>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</si>
  <si>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</si>
  <si>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</si>
  <si>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</si>
  <si>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</si>
  <si>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</si>
  <si>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</si>
  <si>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</si>
  <si>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</si>
  <si>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</si>
  <si>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</si>
  <si>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</si>
  <si>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</si>
  <si>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</si>
  <si>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</si>
  <si>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</si>
  <si>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</si>
  <si>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</si>
  <si>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</si>
  <si>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</si>
  <si>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</si>
  <si>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</si>
  <si>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</si>
  <si>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</si>
  <si>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</si>
  <si>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</si>
  <si>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</si>
  <si>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</si>
  <si>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</si>
  <si>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</si>
  <si>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</si>
  <si>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</si>
  <si>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</si>
  <si>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</si>
  <si>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</si>
  <si>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</si>
  <si>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</si>
  <si>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</si>
  <si>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</si>
  <si>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</si>
  <si>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</si>
  <si>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</si>
  <si>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</si>
  <si>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</si>
  <si>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</si>
  <si>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</si>
  <si>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</si>
  <si>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</si>
  <si>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</si>
  <si>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</si>
  <si>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</si>
  <si>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</si>
  <si>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</si>
  <si>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</si>
  <si>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</si>
  <si>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</si>
  <si>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</si>
  <si>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</si>
  <si>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</si>
  <si>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</si>
  <si>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</si>
  <si>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</si>
  <si>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</si>
  <si>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</si>
  <si>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</si>
  <si>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</si>
  <si>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</si>
  <si>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</si>
  <si>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</si>
  <si>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</si>
  <si>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</si>
  <si>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</si>
  <si>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</si>
  <si>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</si>
  <si>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</si>
  <si>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</si>
  <si>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</si>
  <si>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</si>
  <si>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</si>
  <si>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</si>
  <si>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</si>
  <si>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</si>
  <si>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</si>
  <si>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</si>
  <si>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</si>
  <si>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</si>
  <si>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</si>
  <si>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</si>
  <si>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</si>
  <si>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</si>
  <si>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</si>
  <si>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</si>
  <si>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</si>
  <si>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</si>
  <si>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</si>
  <si>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</si>
  <si>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</si>
  <si>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</si>
  <si>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</si>
  <si>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</si>
  <si>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</si>
  <si>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</si>
  <si>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</si>
  <si>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</si>
  <si>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</si>
  <si>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</si>
  <si>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</si>
  <si>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</si>
  <si>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</si>
  <si>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</si>
  <si>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</si>
  <si>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</si>
  <si>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</si>
  <si>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</si>
  <si>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</si>
  <si>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</si>
  <si>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</si>
  <si>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</si>
  <si>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</si>
  <si>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</si>
  <si>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</si>
  <si>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</si>
  <si>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</si>
  <si>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</si>
  <si>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</si>
  <si>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</si>
  <si>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</si>
  <si>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</si>
  <si>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</si>
  <si>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</si>
  <si>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</si>
  <si>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</si>
  <si>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</si>
  <si>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</si>
  <si>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</si>
  <si>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</si>
  <si>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</si>
  <si>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</si>
  <si>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</si>
  <si>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</si>
  <si>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</si>
  <si>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</si>
  <si>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</si>
  <si>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</si>
  <si>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</si>
  <si>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</si>
  <si>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</si>
  <si>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</si>
  <si>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</si>
  <si>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</si>
  <si>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</si>
  <si>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</si>
  <si>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</si>
  <si>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</si>
  <si>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</si>
  <si>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</si>
  <si>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</si>
  <si>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</si>
  <si>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</si>
  <si>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</si>
  <si>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</si>
  <si>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</si>
  <si>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</si>
  <si>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</si>
  <si>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</si>
  <si>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</si>
  <si>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</si>
  <si>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</si>
  <si>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</si>
  <si>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</si>
  <si>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</si>
  <si>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</si>
  <si>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</si>
  <si>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</si>
  <si>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</si>
  <si>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</si>
  <si>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</si>
  <si>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</si>
  <si>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</si>
  <si>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</si>
  <si>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</si>
  <si>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</si>
  <si>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</si>
  <si>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</si>
  <si>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</si>
  <si>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</si>
  <si>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</si>
  <si>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</si>
  <si>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</si>
  <si>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</si>
  <si>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</si>
  <si>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</si>
  <si>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</si>
  <si>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</si>
  <si>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</si>
  <si>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</si>
  <si>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</si>
  <si>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</si>
  <si>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</si>
  <si>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</si>
  <si>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</si>
  <si>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</si>
  <si>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</si>
  <si>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</si>
  <si>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</si>
  <si>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</si>
  <si>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</si>
  <si>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</si>
  <si>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</si>
  <si>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</si>
  <si>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</si>
  <si>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</si>
  <si>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</si>
  <si>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</si>
  <si>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</si>
  <si>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</si>
  <si>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</si>
  <si>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</si>
  <si>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</si>
  <si>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</si>
  <si>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</si>
  <si>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</si>
  <si>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</si>
  <si>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</si>
  <si>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</si>
  <si>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</si>
  <si>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</si>
  <si>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</si>
  <si>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</si>
  <si>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</si>
  <si>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</si>
  <si>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</si>
  <si>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</si>
  <si>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</si>
  <si>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</si>
  <si>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</si>
  <si>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</si>
  <si>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</si>
  <si>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</si>
  <si>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</si>
  <si>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</si>
  <si>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</si>
  <si>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</si>
  <si>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</si>
  <si>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</si>
  <si>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</si>
  <si>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</si>
  <si>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</si>
  <si>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</si>
  <si>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</si>
  <si>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</si>
  <si>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</si>
  <si>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</si>
  <si>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</si>
  <si>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</si>
  <si>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</si>
  <si>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</si>
  <si>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</si>
  <si>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</si>
  <si>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</si>
  <si>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</si>
  <si>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</si>
  <si>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</si>
  <si>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</si>
  <si>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</si>
  <si>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</si>
  <si>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</si>
  <si>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</si>
  <si>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</si>
  <si>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</si>
  <si>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</si>
  <si>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</si>
  <si>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</si>
  <si>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</si>
  <si>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</si>
  <si>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</si>
  <si>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</si>
  <si>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</si>
  <si>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</si>
  <si>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</si>
  <si>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</si>
  <si>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</si>
  <si>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</si>
  <si>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</si>
  <si>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</si>
  <si>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</si>
  <si>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</si>
  <si>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</si>
  <si>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</si>
  <si>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</si>
  <si>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</si>
  <si>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</si>
  <si>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</si>
  <si>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</si>
  <si>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</si>
  <si>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</si>
  <si>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</si>
  <si>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</si>
  <si>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</si>
  <si>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</si>
  <si>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</si>
  <si>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</si>
  <si>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</si>
  <si>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</si>
  <si>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</si>
  <si>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</si>
  <si>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</si>
  <si>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</si>
  <si>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</si>
  <si>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</si>
  <si>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</si>
  <si>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</si>
  <si>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</si>
  <si>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</si>
  <si>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</si>
  <si>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</si>
  <si>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</si>
  <si>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</si>
  <si>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</si>
  <si>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</si>
  <si>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</si>
  <si>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</si>
  <si>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</si>
  <si>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</si>
  <si>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</si>
  <si>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</si>
  <si>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</si>
  <si>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</si>
  <si>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</si>
  <si>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</si>
  <si>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</si>
  <si>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</si>
  <si>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</si>
  <si>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</si>
  <si>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</si>
  <si>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</si>
  <si>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</si>
  <si>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</si>
  <si>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</si>
  <si>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</si>
  <si>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</si>
  <si>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</si>
  <si>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</si>
  <si>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</si>
  <si>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</si>
  <si>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</si>
  <si>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</si>
  <si>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</si>
  <si>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</si>
  <si>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</si>
  <si>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</si>
  <si>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</si>
  <si>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</si>
  <si>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</si>
  <si>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</si>
  <si>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</si>
  <si>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</si>
  <si>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</si>
  <si>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</si>
  <si>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</si>
  <si>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</si>
  <si>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</si>
  <si>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</si>
  <si>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</si>
  <si>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</si>
  <si>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</si>
  <si>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</si>
  <si>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</si>
  <si>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</si>
  <si>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</si>
  <si>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</si>
  <si>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</si>
  <si>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</si>
  <si>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</si>
  <si>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</si>
  <si>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</si>
  <si>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</si>
  <si>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</si>
  <si>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</si>
  <si>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</si>
  <si>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</si>
  <si>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</si>
  <si>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</si>
  <si>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</si>
  <si>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</si>
  <si>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</si>
  <si>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</si>
  <si>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</si>
  <si>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</si>
  <si>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</si>
  <si>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</si>
  <si>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</si>
  <si>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</si>
  <si>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</si>
  <si>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</si>
  <si>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</si>
  <si>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</si>
  <si>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</si>
  <si>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</si>
  <si>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</si>
  <si>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</si>
  <si>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</si>
  <si>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</si>
  <si>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</si>
  <si>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</si>
  <si>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</si>
  <si>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</si>
  <si>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</si>
  <si>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</si>
  <si>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</si>
  <si>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</si>
  <si>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</si>
  <si>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</si>
  <si>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</si>
  <si>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</si>
  <si>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</si>
  <si>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</si>
  <si>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</si>
  <si>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</si>
  <si>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</si>
  <si>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</si>
  <si>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</si>
  <si>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</si>
  <si>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</si>
  <si>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</si>
  <si>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</si>
  <si>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</si>
  <si>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</si>
  <si>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</si>
  <si>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</si>
  <si>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</si>
  <si>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</si>
  <si>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</si>
  <si>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</si>
  <si>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</si>
  <si>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</si>
  <si>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</si>
  <si>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</si>
  <si>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</si>
  <si>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</si>
  <si>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</si>
  <si>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</si>
  <si>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</si>
  <si>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</si>
  <si>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</si>
  <si>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</si>
  <si>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</si>
  <si>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</si>
  <si>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</si>
  <si>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</si>
  <si>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</si>
  <si>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</si>
  <si>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</si>
  <si>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</si>
  <si>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</si>
  <si>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</si>
  <si>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</si>
  <si>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</si>
  <si>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</si>
  <si>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</si>
  <si>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</si>
  <si>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</si>
  <si>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</si>
  <si>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</si>
  <si>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</si>
  <si>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</si>
  <si>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</si>
  <si>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</si>
  <si>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</si>
  <si>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</si>
  <si>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</si>
  <si>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</si>
  <si>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</si>
  <si>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</si>
  <si>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</si>
  <si>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</si>
  <si>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</si>
  <si>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</si>
  <si>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</si>
  <si>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</si>
  <si>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</si>
  <si>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</si>
  <si>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</si>
  <si>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</si>
  <si>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</si>
  <si>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</si>
  <si>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</si>
  <si>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</si>
  <si>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</si>
  <si>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</si>
  <si>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</si>
  <si>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</si>
  <si>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</si>
  <si>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</si>
  <si>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</si>
  <si>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</si>
  <si>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</si>
  <si>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</si>
  <si>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</si>
  <si>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</si>
  <si>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</si>
  <si>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</si>
  <si>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</si>
  <si>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</si>
  <si>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</si>
  <si>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</si>
  <si>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</si>
  <si>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</si>
  <si>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</si>
  <si>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</si>
  <si>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</si>
  <si>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</si>
  <si>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</si>
  <si>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</si>
  <si>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</si>
  <si>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</si>
  <si>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</si>
  <si>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</si>
  <si>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</si>
  <si>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</si>
  <si>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</si>
  <si>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</si>
  <si>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</si>
  <si>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</si>
  <si>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</si>
  <si>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</si>
  <si>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</si>
  <si>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</si>
  <si>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</si>
  <si>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</si>
  <si>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</si>
  <si>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</si>
  <si>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</si>
  <si>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</si>
  <si>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</si>
  <si>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</si>
  <si>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</si>
  <si>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</si>
  <si>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</si>
  <si>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</si>
  <si>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</si>
  <si>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</si>
  <si>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</si>
  <si>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</si>
  <si>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</si>
  <si>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</si>
  <si>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</si>
  <si>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</si>
  <si>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</si>
  <si>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</si>
  <si>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</si>
  <si>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</si>
  <si>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</si>
  <si>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</si>
  <si>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</si>
  <si>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</si>
  <si>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</si>
  <si>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</si>
  <si>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</si>
  <si>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</si>
  <si>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</si>
  <si>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</si>
  <si>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</si>
  <si>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</si>
  <si>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</si>
  <si>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</si>
  <si>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</si>
  <si>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</si>
  <si>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</si>
  <si>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</si>
  <si>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</si>
  <si>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</si>
  <si>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</si>
  <si>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</si>
  <si>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</si>
  <si>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</si>
  <si>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</si>
  <si>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</si>
  <si>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</si>
  <si>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</si>
  <si>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</si>
  <si>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</si>
  <si>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</si>
  <si>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</si>
  <si>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</si>
  <si>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</si>
  <si>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</si>
  <si>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</si>
  <si>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</si>
  <si>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</si>
  <si>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</si>
  <si>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</si>
  <si>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</si>
  <si>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</si>
  <si>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</si>
  <si>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</si>
  <si>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</si>
  <si>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</si>
  <si>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</si>
  <si>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</si>
  <si>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</si>
  <si>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</si>
  <si>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</si>
  <si>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</si>
  <si>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</si>
  <si>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</si>
  <si>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</si>
  <si>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</si>
  <si>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</si>
  <si>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</si>
  <si>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</si>
  <si>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</si>
  <si>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</si>
  <si>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</si>
  <si>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</si>
  <si>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</si>
  <si>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</si>
  <si>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</si>
  <si>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</si>
  <si>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</si>
  <si>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</si>
  <si>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</si>
  <si>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</si>
  <si>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</si>
  <si>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</si>
  <si>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</si>
  <si>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</si>
  <si>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</si>
  <si>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</si>
  <si>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</si>
  <si>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</si>
  <si>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</si>
  <si>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</si>
  <si>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</si>
  <si>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</si>
  <si>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</si>
  <si>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</si>
  <si>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</si>
  <si>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</si>
  <si>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</si>
  <si>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</si>
  <si>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</si>
  <si>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</si>
  <si>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</si>
  <si>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</si>
  <si>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</si>
  <si>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</si>
  <si>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</si>
  <si>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</si>
  <si>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</si>
  <si>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</si>
  <si>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</si>
  <si>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</si>
  <si>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</si>
  <si>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</si>
  <si>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</si>
  <si>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</si>
  <si>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</si>
  <si>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</si>
  <si>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</si>
  <si>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</si>
  <si>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</si>
  <si>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</si>
  <si>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</si>
  <si>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</si>
  <si>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</si>
  <si>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</si>
  <si>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</si>
  <si>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</si>
  <si>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</si>
  <si>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</si>
  <si>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</si>
  <si>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</si>
  <si>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</si>
  <si>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</si>
  <si>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</si>
  <si>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</si>
  <si>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</si>
  <si>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</si>
  <si>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</si>
  <si>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</si>
  <si>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</si>
  <si>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</si>
  <si>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</si>
  <si>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</si>
  <si>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</si>
  <si>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</si>
  <si>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</si>
  <si>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</si>
  <si>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</si>
  <si>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</si>
  <si>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</si>
  <si>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</si>
  <si>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</si>
  <si>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</si>
  <si>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</si>
  <si>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</si>
  <si>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</si>
  <si>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</si>
  <si>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</si>
  <si>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</si>
  <si>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</si>
  <si>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</si>
  <si>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</si>
  <si>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</si>
  <si>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</si>
  <si>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</si>
  <si>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</si>
  <si>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</si>
  <si>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</si>
  <si>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</si>
  <si>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</si>
  <si>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</si>
  <si>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</si>
  <si>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</si>
  <si>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</si>
  <si>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</si>
  <si>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</si>
  <si>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</si>
  <si>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</si>
  <si>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</si>
  <si>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</si>
  <si>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</si>
  <si>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</si>
  <si>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</si>
  <si>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</si>
  <si>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</si>
  <si>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</si>
  <si>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</si>
  <si>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</si>
  <si>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</si>
  <si>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</si>
  <si>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</si>
  <si>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</si>
  <si>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</si>
  <si>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</si>
  <si>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</si>
  <si>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</si>
  <si>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</si>
  <si>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</si>
  <si>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</si>
  <si>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</si>
  <si>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</si>
  <si>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</si>
  <si>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</si>
  <si>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</si>
  <si>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</si>
  <si>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</si>
  <si>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</si>
  <si>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</si>
  <si>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</si>
  <si>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</si>
  <si>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</si>
  <si>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</si>
  <si>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</si>
  <si>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</si>
  <si>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</si>
  <si>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</si>
  <si>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</si>
  <si>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</si>
  <si>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</si>
  <si>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</si>
  <si>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</si>
  <si>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</si>
  <si>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</si>
  <si>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</si>
  <si>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</si>
  <si>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</si>
  <si>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</si>
  <si>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</si>
  <si>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</si>
  <si>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</si>
  <si>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</si>
  <si>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</si>
  <si>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</si>
  <si>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</si>
  <si>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</si>
  <si>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</si>
  <si>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</si>
  <si>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</si>
  <si>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</si>
  <si>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</si>
  <si>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</si>
  <si>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</si>
  <si>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</si>
  <si>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</si>
  <si>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</si>
  <si>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</si>
  <si>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</si>
  <si>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</si>
  <si>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</si>
  <si>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</si>
  <si>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</si>
  <si>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</si>
  <si>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</si>
  <si>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</si>
  <si>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</si>
  <si>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</si>
  <si>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</si>
  <si>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</si>
  <si>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</si>
  <si>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</si>
  <si>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</si>
  <si>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</si>
  <si>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</si>
  <si>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</si>
  <si>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</si>
  <si>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</si>
  <si>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</si>
  <si>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</si>
  <si>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</si>
  <si>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</si>
  <si>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</si>
  <si>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</si>
  <si>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</si>
  <si>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</si>
  <si>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</si>
  <si>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</si>
  <si>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</si>
  <si>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</si>
  <si>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</si>
  <si>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</si>
  <si>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</si>
  <si>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</si>
  <si>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</si>
  <si>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</si>
  <si>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</si>
  <si>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</si>
  <si>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</si>
  <si>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</si>
  <si>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</si>
  <si>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</si>
  <si>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</si>
  <si>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</si>
  <si>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</si>
  <si>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</si>
  <si>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</si>
  <si>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</si>
  <si>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</si>
  <si>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</si>
  <si>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</si>
  <si>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</si>
  <si>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</si>
  <si>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</si>
  <si>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</si>
  <si>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</si>
  <si>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</si>
  <si>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</si>
  <si>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</si>
  <si>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</si>
  <si>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</si>
  <si>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</si>
  <si>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</si>
  <si>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</si>
  <si>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</si>
  <si>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</si>
  <si>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</si>
  <si>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</si>
  <si>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</si>
  <si>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</si>
  <si>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</si>
  <si>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</si>
  <si>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</si>
  <si>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</si>
  <si>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</si>
  <si>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</si>
  <si>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</si>
  <si>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</si>
  <si>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</si>
  <si>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</si>
  <si>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</si>
  <si>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</si>
  <si>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</si>
  <si>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</si>
  <si>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</si>
  <si>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</si>
  <si>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</si>
  <si>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</si>
  <si>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</si>
  <si>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</si>
  <si>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</si>
  <si>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</si>
  <si>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</si>
  <si>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</si>
  <si>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</si>
  <si>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</si>
  <si>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</si>
  <si>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</si>
  <si>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</si>
  <si>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</si>
  <si>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</si>
  <si>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</si>
  <si>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</si>
  <si>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</si>
  <si>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</si>
  <si>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</si>
  <si>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</si>
  <si>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</si>
  <si>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</si>
  <si>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</si>
  <si>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</si>
  <si>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</si>
  <si>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</si>
  <si>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</si>
  <si>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</si>
  <si>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</si>
  <si>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</si>
  <si>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</si>
  <si>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</si>
  <si>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</si>
  <si>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</si>
  <si>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</si>
  <si>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</si>
  <si>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</si>
  <si>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</si>
  <si>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</si>
  <si>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</si>
  <si>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</si>
  <si>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</si>
  <si>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</si>
  <si>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</si>
  <si>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</si>
  <si>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</si>
  <si>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</si>
  <si>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</si>
  <si>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</si>
  <si>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</si>
  <si>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</si>
  <si>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</si>
  <si>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</si>
  <si>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</si>
  <si>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</si>
  <si>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</si>
  <si>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</si>
  <si>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</si>
  <si>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</si>
  <si>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</si>
  <si>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</si>
  <si>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</si>
  <si>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</si>
  <si>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</si>
  <si>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</si>
  <si>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</si>
  <si>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</si>
  <si>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</si>
  <si>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</si>
  <si>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</si>
  <si>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</si>
  <si>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</si>
  <si>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</si>
  <si>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</si>
  <si>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</si>
  <si>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</si>
  <si>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</si>
  <si>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</si>
  <si>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</si>
  <si>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</si>
  <si>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</si>
  <si>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</si>
  <si>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</si>
  <si>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</si>
  <si>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</si>
  <si>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</si>
  <si>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</si>
  <si>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</si>
  <si>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</si>
  <si>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</si>
  <si>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</si>
  <si>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</si>
  <si>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</si>
  <si>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</si>
  <si>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</si>
  <si>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</si>
  <si>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</si>
  <si>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</si>
  <si>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</si>
  <si>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</si>
  <si>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</si>
  <si>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</si>
  <si>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</si>
  <si>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</si>
  <si>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</si>
  <si>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</si>
  <si>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</si>
  <si>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</si>
  <si>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</si>
  <si>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</si>
  <si>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</si>
  <si>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</si>
  <si>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</si>
  <si>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</si>
  <si>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</si>
  <si>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</si>
  <si>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</si>
  <si>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</si>
  <si>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</si>
  <si>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</si>
  <si>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</si>
  <si>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</si>
  <si>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</si>
  <si>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</si>
  <si>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</si>
  <si>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</si>
  <si>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</si>
  <si>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</si>
  <si>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</si>
  <si>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</si>
  <si>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</si>
  <si>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</si>
  <si>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</si>
  <si>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</si>
  <si>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</si>
  <si>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</si>
  <si>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</si>
  <si>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</si>
  <si>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</si>
  <si>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</si>
  <si>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</si>
  <si>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</si>
  <si>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</si>
  <si>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</si>
  <si>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</si>
  <si>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</si>
  <si>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</si>
  <si>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</si>
  <si>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</si>
  <si>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</si>
  <si>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</si>
  <si>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</si>
  <si>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</si>
  <si>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</si>
  <si>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</si>
  <si>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</si>
  <si>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</si>
  <si>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</si>
  <si>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</si>
  <si>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</si>
  <si>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</si>
  <si>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</si>
  <si>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</si>
  <si>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</si>
  <si>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</si>
  <si>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</si>
  <si>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</si>
  <si>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</si>
  <si>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</si>
  <si>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</si>
  <si>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</si>
  <si>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</si>
  <si>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</si>
  <si>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</si>
  <si>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</si>
  <si>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</si>
  <si>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</si>
  <si>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</si>
  <si>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</si>
  <si>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</si>
  <si>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</si>
  <si>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</si>
  <si>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</si>
  <si>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</si>
  <si>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</si>
  <si>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</si>
  <si>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</si>
  <si>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</si>
  <si>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</si>
  <si>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</si>
  <si>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</si>
  <si>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</si>
  <si>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</si>
  <si>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</si>
  <si>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</si>
  <si>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</si>
  <si>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</si>
  <si>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</si>
  <si>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</si>
  <si>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</si>
  <si>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</si>
  <si>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</si>
  <si>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</si>
  <si>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</si>
  <si>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</si>
  <si>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</si>
  <si>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</si>
  <si>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</si>
  <si>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</si>
  <si>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</si>
  <si>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</si>
  <si>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</si>
  <si>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</si>
  <si>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</si>
  <si>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</si>
  <si>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</si>
  <si>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</si>
  <si>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</si>
  <si>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</si>
  <si>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</si>
  <si>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</si>
  <si>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</si>
  <si>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</si>
  <si>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</si>
  <si>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</si>
  <si>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</si>
  <si>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</si>
  <si>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</si>
  <si>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</si>
  <si>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</si>
  <si>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</si>
  <si>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</si>
  <si>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</si>
  <si>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</si>
  <si>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</si>
  <si>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</si>
  <si>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</si>
  <si>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</si>
  <si>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</si>
  <si>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</si>
  <si>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</si>
  <si>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</si>
  <si>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</si>
  <si>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</si>
  <si>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</si>
  <si>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</si>
  <si>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</si>
  <si>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</si>
  <si>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</si>
  <si>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</si>
  <si>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</si>
  <si>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</si>
  <si>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</si>
  <si>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</si>
  <si>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</si>
  <si>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</si>
  <si>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</si>
  <si>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</si>
  <si>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</si>
  <si>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</si>
  <si>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</si>
  <si>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</si>
  <si>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</si>
  <si>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</si>
  <si>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</si>
  <si>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</si>
  <si>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</si>
  <si>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</si>
  <si>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</si>
  <si>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</si>
  <si>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</si>
  <si>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</si>
  <si>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</si>
  <si>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</si>
  <si>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</si>
  <si>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</si>
  <si>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</si>
  <si>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</si>
  <si>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</si>
  <si>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</si>
  <si>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</si>
  <si>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</si>
  <si>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</si>
  <si>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</si>
  <si>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</si>
  <si>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</si>
  <si>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</si>
  <si>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</si>
  <si>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</si>
  <si>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</si>
  <si>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</si>
  <si>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</si>
  <si>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</si>
  <si>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</si>
  <si>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</si>
  <si>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</si>
  <si>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</si>
  <si>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</si>
  <si>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</si>
  <si>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</si>
  <si>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</si>
  <si>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</si>
  <si>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</si>
  <si>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</si>
  <si>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</si>
  <si>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</si>
  <si>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</si>
  <si>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</si>
  <si>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</si>
  <si>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</si>
  <si>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</si>
  <si>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</si>
  <si>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</si>
  <si>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</si>
  <si>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</si>
  <si>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</si>
  <si>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</si>
  <si>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</si>
  <si>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</si>
  <si>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</si>
  <si>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</si>
  <si>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</si>
  <si>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</si>
  <si>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</si>
  <si>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</si>
  <si>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</si>
  <si>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</si>
  <si>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</si>
  <si>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</si>
  <si>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</si>
  <si>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</si>
  <si>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</si>
  <si>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</si>
  <si>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</si>
  <si>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</si>
  <si>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</si>
  <si>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</si>
  <si>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</si>
  <si>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</si>
  <si>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</si>
  <si>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</si>
  <si>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</si>
  <si>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</si>
  <si>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</si>
  <si>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</si>
  <si>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</si>
  <si>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</si>
  <si>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</si>
  <si>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</si>
  <si>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</si>
  <si>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</si>
  <si>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</si>
  <si>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</si>
  <si>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</si>
  <si>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</si>
  <si>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</si>
  <si>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</si>
  <si>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</si>
  <si>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</si>
  <si>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</si>
  <si>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</si>
  <si>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</si>
  <si>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</si>
  <si>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</si>
  <si>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</si>
  <si>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</si>
  <si>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</si>
  <si>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</si>
  <si>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</si>
  <si>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</si>
  <si>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</si>
  <si>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</si>
  <si>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</si>
  <si>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</si>
  <si>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</si>
  <si>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</si>
  <si>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</si>
  <si>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</si>
  <si>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</si>
  <si>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</si>
  <si>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</si>
  <si>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</si>
  <si>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</si>
  <si>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</si>
  <si>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</si>
  <si>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</si>
  <si>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</si>
  <si>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</si>
  <si>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</si>
  <si>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</si>
  <si>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</si>
  <si>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</si>
  <si>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</si>
  <si>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</si>
  <si>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</si>
  <si>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</si>
  <si>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</si>
  <si>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</si>
  <si>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</si>
  <si>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</si>
  <si>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</si>
  <si>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</si>
  <si>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</si>
  <si>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</si>
  <si>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</si>
  <si>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</si>
  <si>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</si>
  <si>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</si>
  <si>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</si>
  <si>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</si>
  <si>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</si>
  <si>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</si>
  <si>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</si>
  <si>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</si>
  <si>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</si>
  <si>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</si>
  <si>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</si>
  <si>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</si>
  <si>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</si>
  <si>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</si>
  <si>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</si>
  <si>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</si>
  <si>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</si>
  <si>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</si>
  <si>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</si>
  <si>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</si>
  <si>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</si>
  <si>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</si>
  <si>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</si>
  <si>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</si>
  <si>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</si>
  <si>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</si>
  <si>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</si>
  <si>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</si>
  <si>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</si>
  <si>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</si>
  <si>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</si>
  <si>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</si>
  <si>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</si>
  <si>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</si>
  <si>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</si>
  <si>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</si>
  <si>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</si>
  <si>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</si>
  <si>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</si>
  <si>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</si>
  <si>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</si>
  <si>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</si>
  <si>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</si>
  <si>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</si>
  <si>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</si>
  <si>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</si>
  <si>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</si>
  <si>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</si>
  <si>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</si>
  <si>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</si>
  <si>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</si>
  <si>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</si>
  <si>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</si>
  <si>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</si>
  <si>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</si>
  <si>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</si>
  <si>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</si>
  <si>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</si>
  <si>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</si>
  <si>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</si>
  <si>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</si>
  <si>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</si>
  <si>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</si>
  <si>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</si>
  <si>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</si>
  <si>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</si>
  <si>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</si>
  <si>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</si>
  <si>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</si>
  <si>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</si>
  <si>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</si>
  <si>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</si>
  <si>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</si>
  <si>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</si>
  <si>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</si>
  <si>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</si>
  <si>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</si>
  <si>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</si>
  <si>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</si>
  <si>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</si>
  <si>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</si>
  <si>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</si>
  <si>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</si>
  <si>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</si>
  <si>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</si>
  <si>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</si>
  <si>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</si>
  <si>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</si>
  <si>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</si>
  <si>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</si>
  <si>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</si>
  <si>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</si>
  <si>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</si>
  <si>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</si>
  <si>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</si>
  <si>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</si>
  <si>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</si>
  <si>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</si>
  <si>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</si>
  <si>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</si>
  <si>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</si>
  <si>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</si>
  <si>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</si>
  <si>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</si>
  <si>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</si>
  <si>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</si>
  <si>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</si>
  <si>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</si>
  <si>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</si>
  <si>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</si>
  <si>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</si>
  <si>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</si>
  <si>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</si>
  <si>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</si>
  <si>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</si>
  <si>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</si>
  <si>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</si>
  <si>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</si>
  <si>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</si>
  <si>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</si>
  <si>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</si>
  <si>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</si>
  <si>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</si>
  <si>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</si>
  <si>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</si>
  <si>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</si>
  <si>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</si>
  <si>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</si>
  <si>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</si>
  <si>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</si>
  <si>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</si>
  <si>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</si>
  <si>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</si>
  <si>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</si>
  <si>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</si>
  <si>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</si>
  <si>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</si>
  <si>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</si>
  <si>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</si>
  <si>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</si>
  <si>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</si>
  <si>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</si>
  <si>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</si>
  <si>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</si>
  <si>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</si>
  <si>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</si>
  <si>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</si>
  <si>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</si>
  <si>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</si>
  <si>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</si>
  <si>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</si>
  <si>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</si>
  <si>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</si>
  <si>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</si>
  <si>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</si>
  <si>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</si>
  <si>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</si>
  <si>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</si>
  <si>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</si>
  <si>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</si>
  <si>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</si>
  <si>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</si>
  <si>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</si>
  <si>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</si>
  <si>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</si>
  <si>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</si>
  <si>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</si>
  <si>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</si>
  <si>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</si>
  <si>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</si>
  <si>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</si>
  <si>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</si>
  <si>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</si>
  <si>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</si>
  <si>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</si>
  <si>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</si>
  <si>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</si>
  <si>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</si>
  <si>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</si>
  <si>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</si>
  <si>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</si>
  <si>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</si>
  <si>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</si>
  <si>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</si>
  <si>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</si>
  <si>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</si>
  <si>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</si>
  <si>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</si>
  <si>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</si>
  <si>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</si>
  <si>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</si>
  <si>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</si>
  <si>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</si>
  <si>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</si>
  <si>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</si>
  <si>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</si>
  <si>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</si>
  <si>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</si>
  <si>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</si>
  <si>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</si>
  <si>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</si>
  <si>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</si>
  <si>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</si>
  <si>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</si>
  <si>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</si>
  <si>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</si>
  <si>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</si>
  <si>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</si>
  <si>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</si>
  <si>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</si>
  <si>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</si>
  <si>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</si>
  <si>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</si>
  <si>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</si>
  <si>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</si>
  <si>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</si>
  <si>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</si>
  <si>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</si>
  <si>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</si>
  <si>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</si>
  <si>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</si>
  <si>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</si>
  <si>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</si>
  <si>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</si>
  <si>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</si>
  <si>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</si>
  <si>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</si>
  <si>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</si>
  <si>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</si>
  <si>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</si>
  <si>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</si>
  <si>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</si>
  <si>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</si>
  <si>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</si>
  <si>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</si>
  <si>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</si>
  <si>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</si>
  <si>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</si>
  <si>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</si>
  <si>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</si>
  <si>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</si>
  <si>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</si>
  <si>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</si>
  <si>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</si>
  <si>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</si>
  <si>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</si>
  <si>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</si>
  <si>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</si>
  <si>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</si>
  <si>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</si>
  <si>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</si>
  <si>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</si>
  <si>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</si>
  <si>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</si>
  <si>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</si>
  <si>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</si>
  <si>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</si>
  <si>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</si>
  <si>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</si>
  <si>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</si>
  <si>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</si>
  <si>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</si>
  <si>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</si>
  <si>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</si>
  <si>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</si>
  <si>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</si>
  <si>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</si>
  <si>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</si>
  <si>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</si>
  <si>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</si>
  <si>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</si>
  <si>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</si>
  <si>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</si>
  <si>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</si>
  <si>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</si>
  <si>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</si>
  <si>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</si>
  <si>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</si>
  <si>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</si>
  <si>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</si>
  <si>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</si>
  <si>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</si>
  <si>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</si>
  <si>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</si>
  <si>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</si>
  <si>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</si>
  <si>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</si>
  <si>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</si>
  <si>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</si>
  <si>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</si>
  <si>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</si>
  <si>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</si>
  <si>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</si>
  <si>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</si>
  <si>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</si>
  <si>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</si>
  <si>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</si>
  <si>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</si>
  <si>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</si>
  <si>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</si>
  <si>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</si>
  <si>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</si>
  <si>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</si>
  <si>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</si>
  <si>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</si>
  <si>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</si>
  <si>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</si>
  <si>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</si>
  <si>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</si>
  <si>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</si>
  <si>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</si>
  <si>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</si>
  <si>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</si>
  <si>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</si>
  <si>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</si>
  <si>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</si>
  <si>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</si>
  <si>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</si>
  <si>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</si>
  <si>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</si>
  <si>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</si>
  <si>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</si>
  <si>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</si>
  <si>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</si>
  <si>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</si>
  <si>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</si>
  <si>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</si>
  <si>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</si>
  <si>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</si>
  <si>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</si>
  <si>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</si>
  <si>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</si>
  <si>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</si>
  <si>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</si>
  <si>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</si>
  <si>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</si>
  <si>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</si>
  <si>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</si>
  <si>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</si>
  <si>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</si>
  <si>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</si>
  <si>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</si>
  <si>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</si>
  <si>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</si>
  <si>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</si>
  <si>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</si>
  <si>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</si>
  <si>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</si>
  <si>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</si>
  <si>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</si>
  <si>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</si>
  <si>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</si>
  <si>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</si>
  <si>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</si>
  <si>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</si>
  <si>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</si>
  <si>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</si>
  <si>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</si>
  <si>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</si>
  <si>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</si>
  <si>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</si>
  <si>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</si>
  <si>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</si>
  <si>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</si>
  <si>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</si>
  <si>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</si>
  <si>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</si>
  <si>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</si>
  <si>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</si>
  <si>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</si>
  <si>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</si>
  <si>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</si>
  <si>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</si>
  <si>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</si>
  <si>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</si>
  <si>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</si>
  <si>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</si>
  <si>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</si>
  <si>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</si>
  <si>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</si>
  <si>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</si>
  <si>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</si>
  <si>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</si>
  <si>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</si>
  <si>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</si>
  <si>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</si>
  <si>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</si>
  <si>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</si>
  <si>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</si>
  <si>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</si>
  <si>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</si>
  <si>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</si>
  <si>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</si>
  <si>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</si>
  <si>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</si>
  <si>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</si>
  <si>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</si>
  <si>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</si>
  <si>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</si>
  <si>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</si>
  <si>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</si>
  <si>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</si>
  <si>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</si>
  <si>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</si>
  <si>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</si>
  <si>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</si>
  <si>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</si>
  <si>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</si>
  <si>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</si>
  <si>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</si>
  <si>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</si>
  <si>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</si>
  <si>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</si>
  <si>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</si>
  <si>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</si>
  <si>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</si>
  <si>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</si>
  <si>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</si>
  <si>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</si>
  <si>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</si>
  <si>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</si>
  <si>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</si>
  <si>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</si>
  <si>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</si>
  <si>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</si>
  <si>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</si>
  <si>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</si>
  <si>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</si>
  <si>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</si>
  <si>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</si>
  <si>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</si>
  <si>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</si>
  <si>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</si>
  <si>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</si>
  <si>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</si>
  <si>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</si>
  <si>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</si>
  <si>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</si>
  <si>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</si>
  <si>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</si>
  <si>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</si>
  <si>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</si>
  <si>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</si>
  <si>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</si>
  <si>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</si>
  <si>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</si>
  <si>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</si>
  <si>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</si>
  <si>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</si>
  <si>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</si>
  <si>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</si>
  <si>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</si>
  <si>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</si>
  <si>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</si>
  <si>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</si>
  <si>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</si>
  <si>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</si>
  <si>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</si>
  <si>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</si>
  <si>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</si>
  <si>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</si>
  <si>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</si>
  <si>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</si>
  <si>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</si>
  <si>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</si>
  <si>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</si>
  <si>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</si>
  <si>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</si>
  <si>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</si>
  <si>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</si>
  <si>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</si>
  <si>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</si>
  <si>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</si>
  <si>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</si>
  <si>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</si>
  <si>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</si>
  <si>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</si>
  <si>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</si>
  <si>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</si>
  <si>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</si>
  <si>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</si>
  <si>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</si>
  <si>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</si>
  <si>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</si>
  <si>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</si>
  <si>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</si>
  <si>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</si>
  <si>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</si>
  <si>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</si>
  <si>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</si>
  <si>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</si>
  <si>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</si>
  <si>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</si>
  <si>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</si>
  <si>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</si>
  <si>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</si>
  <si>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</si>
  <si>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</si>
  <si>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</si>
  <si>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</si>
  <si>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</si>
  <si>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</si>
  <si>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</si>
  <si>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</si>
  <si>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</si>
  <si>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</si>
  <si>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</si>
  <si>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</si>
  <si>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</si>
  <si>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</si>
  <si>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</si>
  <si>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</si>
  <si>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</si>
  <si>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</si>
  <si>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</si>
  <si>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</si>
  <si>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</si>
  <si>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</si>
  <si>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</si>
  <si>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</si>
  <si>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</si>
  <si>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</si>
  <si>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</si>
  <si>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</si>
  <si>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</si>
  <si>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</si>
  <si>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</si>
  <si>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</si>
  <si>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</si>
  <si>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</si>
  <si>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</si>
  <si>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</si>
  <si>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</si>
  <si>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</si>
  <si>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</si>
  <si>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</si>
  <si>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</si>
  <si>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</si>
  <si>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</si>
  <si>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</si>
  <si>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</si>
  <si>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</si>
  <si>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</si>
  <si>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</si>
  <si>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</si>
  <si>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</si>
  <si>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</si>
  <si>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</si>
  <si>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</si>
  <si>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</si>
  <si>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</si>
  <si>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</si>
  <si>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</si>
  <si>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</si>
  <si>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</si>
  <si>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</si>
  <si>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</si>
  <si>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</si>
  <si>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</si>
  <si>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</si>
  <si>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</si>
  <si>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</si>
  <si>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</si>
  <si>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</si>
  <si>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</si>
  <si>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</si>
  <si>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</si>
  <si>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</si>
  <si>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</si>
  <si>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</si>
  <si>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</si>
  <si>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</si>
  <si>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</si>
  <si>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</si>
  <si>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</si>
  <si>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</si>
  <si>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</si>
  <si>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</si>
  <si>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</si>
  <si>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</si>
  <si>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</si>
  <si>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</si>
  <si>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</si>
  <si>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</si>
  <si>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</si>
  <si>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</si>
  <si>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</si>
  <si>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</si>
  <si>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</si>
  <si>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</si>
  <si>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</si>
  <si>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</si>
  <si>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</si>
  <si>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</si>
  <si>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</si>
  <si>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</si>
  <si>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</si>
  <si>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</si>
  <si>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</si>
  <si>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</si>
  <si>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</si>
  <si>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</si>
  <si>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</si>
  <si>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</si>
  <si>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</si>
  <si>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</si>
  <si>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</si>
  <si>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</si>
  <si>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</si>
  <si>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</si>
  <si>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</si>
  <si>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</si>
  <si>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</si>
  <si>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</si>
  <si>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</si>
  <si>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</si>
  <si>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</si>
  <si>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</si>
  <si>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</si>
  <si>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</si>
  <si>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</si>
  <si>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</si>
  <si>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</si>
  <si>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</si>
  <si>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</si>
  <si>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</si>
  <si>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</si>
  <si>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</si>
  <si>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</si>
  <si>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</si>
  <si>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</si>
  <si>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</si>
  <si>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</si>
  <si>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</si>
  <si>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</si>
  <si>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</si>
  <si>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</si>
  <si>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</si>
  <si>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</si>
  <si>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</si>
  <si>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</si>
  <si>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</si>
  <si>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</si>
  <si>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</si>
  <si>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</si>
  <si>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</si>
  <si>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</si>
  <si>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</si>
  <si>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</si>
  <si>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</si>
  <si>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</si>
  <si>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</si>
  <si>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</si>
  <si>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</si>
  <si>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</si>
  <si>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</si>
  <si>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</si>
  <si>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</si>
  <si>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</si>
  <si>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</si>
  <si>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</si>
  <si>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</si>
  <si>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</si>
  <si>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</si>
  <si>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</si>
  <si>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</si>
  <si>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</si>
  <si>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</si>
  <si>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</si>
  <si>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</si>
  <si>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</si>
  <si>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</si>
  <si>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</si>
  <si>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</si>
  <si>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</si>
  <si>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</si>
  <si>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</si>
  <si>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</si>
  <si>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</si>
  <si>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</si>
  <si>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</si>
  <si>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</si>
  <si>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</si>
  <si>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</si>
  <si>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</si>
  <si>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</si>
  <si>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</si>
  <si>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</si>
  <si>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</si>
  <si>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</si>
  <si>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</si>
  <si>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</si>
  <si>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</si>
  <si>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</si>
  <si>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</si>
  <si>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</si>
  <si>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</si>
  <si>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</si>
  <si>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</si>
  <si>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</si>
  <si>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</si>
  <si>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</si>
  <si>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</si>
  <si>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</si>
  <si>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</si>
  <si>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</si>
  <si>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</si>
  <si>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</si>
  <si>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</si>
  <si>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</si>
  <si>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</si>
  <si>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</si>
  <si>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</si>
  <si>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</si>
  <si>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</si>
  <si>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</si>
  <si>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</si>
  <si>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</si>
  <si>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</si>
  <si>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</si>
  <si>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</si>
  <si>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</si>
  <si>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</si>
  <si>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</si>
  <si>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</si>
  <si>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</si>
  <si>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</si>
  <si>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</si>
  <si>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</si>
  <si>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</si>
  <si>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</si>
  <si>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</si>
  <si>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</si>
  <si>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</si>
  <si>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</si>
  <si>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</si>
  <si>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</si>
  <si>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</si>
  <si>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</si>
  <si>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</si>
  <si>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</si>
  <si>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</si>
  <si>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</si>
  <si>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</si>
  <si>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</si>
  <si>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</si>
  <si>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</si>
  <si>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</si>
  <si>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</si>
  <si>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</si>
  <si>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</si>
  <si>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</si>
  <si>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</si>
  <si>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</si>
  <si>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</si>
  <si>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</si>
  <si>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</si>
  <si>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</si>
  <si>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</si>
  <si>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</si>
  <si>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</si>
  <si>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</si>
  <si>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</si>
  <si>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</si>
  <si>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</si>
  <si>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</si>
  <si>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</si>
  <si>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</si>
  <si>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</si>
  <si>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</si>
  <si>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</si>
  <si>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</si>
  <si>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</si>
  <si>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</si>
  <si>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</si>
  <si>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</si>
  <si>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</si>
  <si>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</si>
  <si>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</si>
  <si>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</si>
  <si>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</si>
  <si>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</si>
  <si>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</si>
  <si>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</si>
  <si>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</si>
  <si>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</si>
  <si>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</si>
  <si>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</si>
  <si>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</si>
  <si>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</si>
  <si>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</si>
  <si>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</si>
  <si>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</si>
  <si>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</si>
  <si>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</si>
  <si>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</si>
  <si>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</si>
  <si>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</si>
  <si>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</si>
  <si>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</si>
  <si>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</si>
  <si>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</si>
  <si>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</si>
  <si>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</si>
  <si>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</si>
  <si>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</si>
  <si>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</si>
  <si>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</si>
  <si>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</si>
  <si>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</si>
  <si>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</si>
  <si>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</si>
  <si>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</si>
  <si>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</si>
  <si>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</si>
  <si>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</si>
  <si>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</si>
  <si>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</si>
  <si>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</si>
  <si>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</si>
  <si>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</si>
  <si>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</si>
  <si>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</si>
  <si>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</si>
  <si>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</si>
  <si>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</si>
  <si>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</si>
  <si>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</si>
  <si>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</si>
  <si>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</si>
  <si>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</si>
  <si>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</si>
  <si>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</si>
  <si>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</si>
  <si>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</si>
  <si>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</si>
  <si>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</si>
  <si>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</si>
  <si>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</si>
  <si>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</si>
  <si>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</si>
  <si>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</si>
  <si>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</si>
  <si>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</si>
  <si>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</si>
  <si>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</si>
  <si>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</si>
  <si>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</si>
  <si>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</si>
  <si>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</si>
  <si>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</si>
  <si>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</si>
  <si>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</si>
  <si>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</si>
  <si>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</si>
  <si>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</si>
  <si>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</si>
  <si>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</si>
  <si>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</si>
  <si>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</si>
  <si>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</si>
  <si>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</si>
  <si>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</si>
  <si>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</si>
  <si>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</si>
  <si>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</si>
  <si>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</si>
  <si>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</si>
  <si>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</si>
  <si>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</si>
  <si>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</si>
  <si>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</si>
  <si>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</si>
  <si>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</si>
  <si>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</si>
  <si>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</si>
  <si>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</si>
  <si>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</si>
  <si>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</si>
  <si>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</si>
  <si>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</si>
  <si>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</si>
  <si>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</si>
  <si>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</si>
  <si>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</si>
  <si>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</si>
  <si>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</si>
  <si>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</si>
  <si>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</si>
  <si>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</si>
  <si>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</si>
  <si>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</si>
  <si>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</si>
  <si>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</si>
  <si>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</si>
  <si>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</si>
  <si>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</si>
  <si>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</si>
  <si>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</si>
  <si>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</si>
  <si>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</si>
  <si>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</si>
  <si>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</si>
  <si>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</si>
  <si>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</si>
  <si>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</si>
  <si>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</si>
  <si>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</si>
  <si>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</si>
  <si>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</si>
  <si>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</si>
  <si>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</si>
  <si>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</si>
  <si>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</si>
  <si>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</si>
  <si>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</si>
  <si>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</si>
  <si>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</si>
  <si>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</si>
  <si>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</si>
  <si>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</si>
  <si>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</si>
  <si>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</si>
  <si>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</si>
  <si>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</si>
  <si>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</si>
  <si>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</si>
  <si>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</si>
  <si>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</si>
  <si>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</si>
  <si>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</si>
  <si>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</si>
  <si>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</si>
  <si>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</si>
  <si>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</si>
  <si>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</si>
  <si>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</si>
  <si>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</si>
  <si>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</si>
  <si>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</si>
  <si>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</si>
  <si>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</si>
  <si>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</si>
  <si>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</si>
  <si>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</si>
  <si>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</si>
  <si>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</si>
  <si>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</si>
  <si>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</si>
  <si>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</si>
  <si>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</si>
  <si>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</si>
  <si>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</si>
  <si>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</si>
  <si>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</si>
  <si>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</si>
  <si>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</si>
  <si>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</si>
  <si>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</si>
  <si>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</si>
  <si>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</si>
  <si>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</si>
  <si>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</si>
  <si>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</si>
  <si>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</si>
  <si>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</si>
  <si>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</si>
  <si>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</si>
  <si>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</si>
  <si>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</si>
  <si>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</si>
  <si>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</si>
  <si>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</si>
  <si>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</si>
  <si>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</si>
  <si>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</si>
  <si>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</si>
  <si>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</si>
  <si>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</si>
  <si>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</si>
  <si>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</si>
  <si>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</si>
  <si>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</si>
  <si>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</si>
  <si>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</si>
  <si>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</si>
  <si>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</si>
  <si>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</si>
  <si>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</si>
  <si>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</si>
  <si>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</si>
  <si>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</si>
  <si>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</si>
  <si>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</si>
  <si>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</si>
  <si>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</si>
  <si>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</si>
  <si>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</si>
  <si>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</si>
  <si>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</si>
  <si>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</si>
  <si>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</si>
  <si>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</si>
  <si>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</si>
  <si>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</si>
  <si>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</si>
  <si>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</si>
  <si>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</si>
  <si>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</si>
  <si>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</si>
  <si>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</si>
  <si>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</si>
  <si>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</si>
  <si>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</si>
  <si>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</si>
  <si>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</si>
  <si>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</si>
  <si>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</si>
  <si>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</si>
  <si>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</si>
  <si>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</si>
  <si>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</si>
  <si>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</si>
  <si>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</si>
  <si>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</si>
  <si>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</si>
  <si>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</si>
  <si>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</si>
  <si>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</si>
  <si>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</si>
  <si>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</si>
  <si>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</si>
  <si>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</si>
  <si>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</si>
  <si>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</si>
  <si>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</si>
  <si>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</si>
  <si>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</si>
  <si>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</si>
  <si>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</si>
  <si>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</si>
  <si>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</si>
  <si>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</si>
  <si>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</si>
  <si>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</si>
  <si>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</si>
  <si>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</si>
  <si>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</si>
  <si>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</si>
  <si>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</si>
  <si>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</si>
  <si>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</si>
  <si>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</si>
  <si>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</si>
  <si>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</si>
  <si>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</si>
  <si>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</si>
  <si>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</si>
  <si>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</si>
  <si>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</si>
  <si>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</si>
  <si>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</si>
  <si>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</si>
  <si>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</si>
  <si>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</si>
  <si>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</si>
  <si>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</si>
  <si>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</si>
  <si>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</si>
  <si>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</si>
  <si>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</si>
  <si>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</si>
  <si>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</si>
  <si>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</si>
  <si>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</si>
  <si>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</si>
  <si>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</si>
  <si>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</si>
  <si>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</si>
  <si>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</si>
  <si>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</si>
  <si>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</si>
  <si>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</si>
  <si>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</si>
  <si>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</si>
  <si>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</si>
  <si>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</si>
  <si>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</si>
  <si>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</si>
  <si>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</si>
  <si>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</si>
  <si>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</si>
  <si>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</si>
  <si>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</si>
  <si>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</si>
  <si>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</si>
  <si>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</si>
  <si>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</si>
  <si>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</si>
  <si>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</si>
  <si>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</si>
  <si>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</si>
  <si>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</si>
  <si>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</si>
  <si>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</si>
  <si>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</si>
  <si>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</si>
  <si>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</si>
  <si>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</si>
  <si>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</si>
  <si>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</si>
  <si>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</si>
  <si>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</si>
  <si>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</si>
  <si>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</si>
  <si>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</si>
  <si>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</si>
  <si>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</si>
  <si>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</si>
  <si>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</si>
  <si>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</si>
  <si>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</si>
  <si>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</si>
  <si>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</si>
  <si>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</si>
  <si>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</si>
  <si>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</si>
  <si>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</si>
  <si>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</si>
  <si>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</si>
  <si>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</si>
  <si>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</si>
  <si>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</si>
  <si>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</si>
  <si>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</si>
  <si>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</si>
  <si>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</si>
  <si>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</si>
  <si>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</si>
  <si>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</si>
  <si>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</si>
  <si>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</si>
  <si>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</si>
  <si>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</si>
  <si>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</si>
  <si>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</si>
  <si>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</si>
  <si>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</si>
  <si>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</si>
  <si>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</si>
  <si>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</si>
  <si>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</si>
  <si>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</si>
  <si>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</si>
  <si>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</si>
  <si>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</si>
  <si>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</si>
  <si>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</si>
  <si>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</si>
  <si>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</si>
  <si>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</si>
  <si>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</si>
  <si>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</si>
  <si>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</si>
  <si>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</si>
  <si>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</si>
  <si>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</si>
  <si>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</si>
  <si>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</si>
  <si>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</si>
  <si>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</si>
  <si>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</si>
  <si>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</si>
  <si>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</si>
  <si>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</si>
  <si>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</si>
  <si>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</si>
  <si>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</si>
  <si>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</si>
  <si>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</si>
  <si>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</si>
  <si>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</si>
  <si>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</si>
  <si>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</si>
  <si>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</si>
  <si>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</si>
  <si>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</si>
  <si>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</si>
  <si>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</si>
  <si>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</si>
  <si>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</si>
  <si>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</si>
  <si>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</si>
  <si>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</si>
  <si>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</si>
  <si>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</si>
  <si>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</si>
  <si>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</si>
  <si>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</si>
  <si>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</si>
  <si>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</si>
  <si>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</si>
  <si>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</si>
  <si>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</si>
  <si>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</si>
  <si>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</si>
  <si>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</si>
  <si>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</si>
  <si>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</si>
  <si>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</si>
  <si>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</si>
  <si>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</si>
  <si>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</si>
  <si>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</si>
  <si>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</si>
  <si>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</si>
  <si>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</si>
  <si>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</si>
  <si>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</si>
  <si>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</si>
  <si>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</si>
  <si>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</si>
  <si>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</si>
  <si>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</si>
  <si>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</si>
  <si>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</si>
  <si>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</si>
  <si>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</si>
  <si>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</si>
  <si>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</si>
  <si>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</si>
  <si>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</si>
  <si>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</si>
  <si>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</si>
  <si>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</si>
  <si>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</si>
  <si>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</si>
  <si>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</si>
  <si>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</si>
  <si>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</si>
  <si>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</si>
  <si>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</si>
  <si>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</si>
  <si>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</si>
  <si>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</si>
  <si>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</si>
  <si>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</si>
  <si>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</si>
  <si>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</si>
  <si>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</si>
  <si>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</si>
  <si>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</si>
  <si>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</si>
  <si>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</si>
  <si>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</si>
  <si>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</si>
  <si>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</si>
  <si>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</si>
  <si>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</si>
  <si>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</si>
  <si>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</si>
  <si>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</si>
  <si>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</si>
  <si>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</si>
  <si>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</si>
  <si>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</si>
  <si>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</si>
  <si>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</si>
  <si>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</si>
  <si>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</si>
  <si>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</si>
  <si>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</si>
  <si>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</si>
  <si>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</si>
  <si>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</si>
  <si>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</si>
  <si>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</si>
  <si>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</si>
  <si>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</si>
  <si>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</si>
  <si>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</si>
  <si>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</si>
  <si>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</si>
  <si>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</si>
  <si>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</si>
  <si>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</si>
  <si>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</si>
  <si>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</si>
  <si>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</si>
  <si>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</si>
  <si>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</si>
  <si>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</si>
  <si>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</si>
  <si>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</si>
  <si>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</si>
  <si>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</si>
  <si>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</si>
  <si>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</si>
  <si>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</si>
  <si>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</si>
  <si>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</si>
  <si>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</si>
  <si>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</si>
  <si>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</si>
  <si>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</si>
  <si>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</si>
  <si>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</si>
  <si>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</si>
  <si>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</si>
  <si>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</si>
  <si>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</si>
  <si>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</si>
  <si>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</si>
  <si>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</si>
  <si>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</si>
  <si>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</si>
  <si>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</si>
  <si>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</si>
  <si>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</si>
  <si>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</si>
  <si>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</si>
  <si>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</si>
  <si>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</si>
  <si>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</si>
  <si>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</si>
  <si>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</si>
  <si>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</si>
  <si>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</si>
  <si>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</si>
  <si>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</si>
  <si>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</si>
  <si>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</si>
  <si>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</si>
  <si>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</si>
  <si>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</si>
  <si>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</si>
  <si>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</si>
  <si>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</si>
  <si>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</si>
  <si>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</si>
  <si>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</si>
  <si>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</si>
  <si>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</si>
  <si>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</si>
  <si>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</si>
  <si>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</si>
  <si>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</si>
  <si>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</si>
  <si>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</si>
  <si>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</si>
  <si>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</si>
  <si>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</si>
  <si>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</si>
  <si>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</si>
  <si>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</si>
  <si>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</si>
  <si>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</si>
  <si>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</si>
  <si>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</si>
  <si>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</si>
  <si>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</si>
  <si>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</si>
  <si>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</si>
  <si>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</si>
  <si>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</si>
  <si>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</si>
  <si>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</si>
  <si>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</si>
  <si>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</si>
  <si>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</si>
  <si>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</si>
  <si>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</si>
  <si>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</si>
  <si>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</si>
  <si>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</si>
  <si>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</si>
  <si>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</si>
  <si>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</si>
  <si>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</si>
  <si>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</si>
  <si>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</si>
  <si>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</si>
  <si>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</si>
  <si>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</si>
  <si>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</si>
  <si>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</si>
  <si>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</si>
  <si>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</si>
  <si>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</si>
  <si>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</si>
  <si>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</si>
  <si>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</si>
  <si>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</si>
  <si>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</si>
  <si>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</si>
  <si>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</si>
  <si>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</si>
  <si>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</si>
  <si>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</si>
  <si>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</si>
  <si>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</si>
  <si>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</si>
  <si>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</si>
  <si>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</si>
  <si>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</si>
  <si>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</si>
  <si>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</si>
  <si>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</si>
  <si>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</si>
  <si>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</si>
  <si>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</si>
  <si>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</si>
  <si>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</si>
  <si>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</si>
  <si>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</si>
  <si>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</si>
  <si>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</si>
  <si>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</si>
  <si>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</si>
  <si>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</si>
  <si>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</si>
  <si>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</si>
  <si>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</si>
  <si>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</si>
  <si>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</si>
  <si>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</si>
  <si>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</si>
  <si>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</si>
  <si>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</si>
  <si>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</si>
  <si>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</si>
  <si>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</si>
  <si>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</si>
  <si>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</si>
  <si>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</si>
  <si>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</si>
  <si>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</si>
  <si>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</si>
  <si>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</si>
  <si>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</si>
  <si>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</si>
  <si>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</si>
  <si>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</si>
  <si>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</si>
  <si>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</si>
  <si>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</si>
  <si>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</si>
  <si>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</si>
  <si>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</si>
  <si>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</si>
  <si>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</si>
  <si>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</si>
  <si>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</si>
  <si>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</si>
  <si>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</si>
  <si>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</si>
  <si>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</si>
  <si>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</si>
  <si>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</si>
  <si>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</si>
  <si>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</si>
  <si>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</si>
  <si>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</si>
  <si>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</si>
  <si>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</si>
  <si>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</si>
  <si>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</si>
  <si>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</si>
  <si>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</si>
  <si>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</si>
  <si>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</si>
  <si>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</si>
  <si>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</si>
  <si>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</si>
  <si>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</si>
  <si>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</si>
  <si>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</si>
  <si>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</si>
  <si>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</si>
  <si>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</si>
  <si>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</si>
  <si>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</si>
  <si>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</si>
  <si>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</si>
  <si>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</si>
  <si>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</si>
  <si>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</si>
  <si>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</si>
  <si>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</si>
  <si>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</si>
  <si>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</si>
  <si>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</si>
  <si>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</si>
  <si>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</si>
  <si>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</si>
  <si>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</si>
  <si>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</si>
  <si>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</si>
  <si>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</si>
  <si>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</si>
  <si>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</si>
  <si>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</si>
  <si>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</si>
  <si>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</si>
  <si>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</si>
  <si>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</si>
  <si>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</si>
  <si>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</si>
  <si>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</si>
  <si>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</si>
  <si>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</si>
  <si>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</si>
  <si>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</si>
  <si>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</si>
  <si>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</si>
  <si>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</si>
  <si>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</si>
  <si>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</si>
  <si>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</si>
  <si>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</si>
  <si>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</si>
  <si>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</si>
  <si>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</si>
  <si>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</si>
  <si>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</si>
  <si>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</si>
  <si>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</si>
  <si>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</si>
  <si>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</si>
  <si>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</si>
  <si>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</si>
  <si>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</si>
  <si>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</si>
  <si>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</si>
  <si>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</si>
  <si>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</si>
  <si>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</si>
  <si>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</si>
  <si>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</si>
  <si>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</si>
  <si>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</si>
  <si>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</si>
  <si>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</si>
  <si>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</si>
  <si>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</si>
  <si>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</si>
  <si>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</si>
  <si>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</si>
  <si>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</si>
  <si>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</si>
  <si>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</si>
  <si>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</si>
  <si>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</si>
  <si>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</si>
  <si>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</si>
  <si>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</si>
  <si>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</si>
  <si>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</si>
  <si>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</si>
  <si>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</si>
  <si>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</si>
  <si>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</si>
  <si>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</si>
  <si>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</si>
  <si>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</si>
  <si>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</si>
  <si>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</si>
  <si>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</si>
  <si>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</si>
  <si>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</si>
  <si>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</si>
  <si>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</si>
  <si>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</si>
  <si>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</si>
  <si>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</si>
  <si>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</si>
  <si>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</si>
  <si>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</si>
  <si>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</si>
  <si>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</si>
  <si>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</si>
  <si>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</si>
  <si>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</si>
  <si>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</si>
  <si>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</si>
  <si>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</si>
  <si>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</si>
  <si>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</si>
  <si>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</si>
  <si>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</si>
  <si>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</si>
  <si>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</si>
  <si>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</si>
  <si>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</si>
  <si>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</si>
  <si>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</si>
  <si>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</si>
  <si>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</si>
  <si>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</si>
  <si>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</si>
  <si>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</si>
  <si>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</si>
  <si>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</si>
  <si>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</si>
  <si>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</si>
  <si>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</si>
  <si>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</si>
  <si>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</si>
  <si>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</si>
  <si>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</si>
  <si>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</si>
  <si>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</si>
  <si>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</si>
  <si>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</si>
  <si>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</si>
  <si>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</si>
  <si>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</si>
  <si>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</si>
  <si>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</si>
  <si>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</si>
  <si>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</si>
  <si>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</si>
  <si>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</si>
  <si>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</si>
  <si>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</si>
  <si>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</si>
  <si>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</si>
  <si>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</si>
  <si>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</si>
  <si>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</si>
  <si>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</si>
  <si>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</si>
  <si>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</si>
  <si>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</si>
  <si>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</si>
  <si>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</si>
  <si>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</si>
  <si>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</si>
  <si>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</si>
  <si>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</si>
  <si>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</si>
  <si>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</si>
  <si>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</si>
  <si>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</si>
  <si>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</si>
  <si>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</si>
  <si>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</si>
  <si>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</si>
  <si>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</si>
  <si>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</si>
  <si>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</si>
  <si>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</si>
  <si>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</si>
  <si>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</si>
  <si>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</si>
  <si>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</si>
  <si>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</si>
  <si>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</si>
  <si>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</si>
  <si>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</si>
  <si>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</si>
  <si>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</si>
  <si>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</si>
  <si>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</si>
  <si>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</si>
  <si>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</si>
  <si>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</si>
  <si>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</si>
  <si>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</si>
  <si>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</si>
  <si>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</si>
  <si>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</si>
  <si>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</si>
  <si>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</si>
  <si>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</si>
  <si>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</si>
  <si>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</si>
  <si>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</si>
  <si>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</si>
  <si>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</si>
  <si>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</si>
  <si>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</si>
  <si>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</si>
  <si>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</si>
  <si>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</si>
  <si>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</si>
  <si>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</si>
  <si>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</si>
  <si>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</si>
  <si>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</si>
  <si>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</si>
  <si>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</si>
  <si>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</si>
  <si>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</si>
  <si>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</si>
  <si>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</si>
  <si>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</si>
  <si>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</si>
  <si>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</si>
  <si>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</si>
  <si>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</si>
  <si>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</si>
  <si>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</si>
  <si>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</si>
  <si>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</si>
  <si>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</si>
  <si>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</si>
  <si>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</si>
  <si>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</si>
  <si>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</si>
  <si>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</si>
  <si>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</si>
  <si>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</si>
  <si>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</si>
  <si>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</si>
  <si>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</si>
  <si>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</si>
  <si>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</si>
  <si>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</si>
  <si>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</si>
  <si>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</si>
  <si>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</si>
  <si>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</si>
  <si>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</si>
  <si>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</si>
  <si>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</si>
  <si>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</si>
  <si>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</si>
  <si>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</si>
  <si>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</si>
  <si>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</si>
  <si>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</si>
  <si>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</si>
  <si>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</si>
  <si>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</si>
  <si>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</si>
  <si>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</si>
  <si>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</si>
  <si>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</si>
  <si>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</si>
  <si>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</si>
  <si>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</si>
  <si>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</si>
  <si>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</si>
  <si>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</si>
  <si>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</si>
  <si>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</si>
  <si>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</si>
  <si>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</si>
  <si>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</si>
  <si>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</si>
  <si>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</si>
  <si>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</si>
  <si>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</si>
  <si>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</si>
  <si>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</si>
  <si>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</si>
  <si>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</si>
  <si>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</si>
  <si>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</si>
  <si>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</si>
  <si>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</si>
  <si>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</si>
  <si>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</si>
  <si>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</si>
  <si>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</si>
  <si>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</si>
  <si>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</si>
  <si>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</si>
  <si>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</si>
  <si>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</si>
  <si>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</si>
  <si>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</si>
  <si>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</si>
  <si>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</si>
  <si>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</si>
  <si>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</si>
  <si>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</si>
  <si>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</si>
  <si>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</si>
  <si>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</si>
  <si>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</si>
  <si>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</si>
  <si>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</si>
  <si>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</si>
  <si>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</si>
  <si>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</si>
  <si>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</si>
  <si>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</si>
  <si>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</si>
  <si>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</si>
  <si>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</si>
  <si>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</si>
  <si>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</si>
  <si>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</si>
  <si>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</si>
  <si>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</si>
  <si>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</si>
  <si>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</si>
  <si>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</si>
  <si>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</si>
  <si>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</si>
  <si>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</si>
  <si>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</si>
  <si>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</si>
  <si>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</si>
  <si>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</si>
  <si>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</si>
  <si>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</si>
  <si>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</si>
  <si>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</si>
  <si>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</si>
  <si>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</si>
  <si>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</si>
  <si>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</si>
  <si>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</si>
  <si>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</si>
  <si>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</si>
  <si>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</si>
  <si>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</si>
  <si>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</si>
  <si>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</si>
  <si>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</si>
  <si>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</si>
  <si>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</si>
  <si>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</si>
  <si>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</si>
  <si>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</si>
  <si>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</si>
  <si>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</si>
  <si>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</si>
  <si>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</si>
  <si>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</si>
  <si>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</si>
  <si>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</si>
  <si>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</si>
  <si>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</si>
  <si>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</si>
  <si>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</si>
  <si>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</si>
  <si>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</si>
  <si>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</si>
  <si>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</si>
  <si>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</si>
  <si>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</si>
  <si>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</si>
  <si>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</si>
  <si>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</si>
  <si>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</si>
  <si>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</si>
  <si>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</si>
  <si>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</si>
  <si>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</si>
  <si>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</si>
  <si>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</si>
  <si>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</si>
  <si>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</si>
  <si>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</si>
  <si>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</si>
  <si>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</si>
  <si>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</si>
  <si>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</si>
  <si>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</si>
  <si>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</si>
  <si>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</si>
  <si>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</si>
  <si>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</si>
  <si>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</si>
  <si>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</si>
  <si>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</si>
  <si>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</si>
  <si>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</si>
  <si>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</si>
  <si>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</si>
  <si>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</si>
  <si>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</si>
  <si>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</si>
  <si>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</si>
  <si>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</si>
  <si>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</si>
  <si>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</si>
  <si>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</si>
  <si>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</si>
  <si>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</si>
  <si>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</si>
  <si>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</si>
  <si>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</si>
  <si>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</si>
  <si>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</si>
  <si>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</si>
  <si>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</si>
  <si>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</si>
  <si>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</si>
  <si>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</si>
  <si>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</si>
  <si>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</si>
  <si>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</si>
  <si>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</si>
  <si>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</si>
  <si>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</si>
  <si>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</si>
  <si>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</si>
  <si>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</si>
  <si>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</si>
  <si>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</si>
  <si>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</si>
  <si>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</si>
  <si>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</si>
  <si>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</si>
  <si>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</si>
  <si>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</si>
  <si>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</si>
  <si>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</si>
  <si>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</si>
  <si>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</si>
  <si>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</si>
  <si>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</si>
  <si>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</si>
  <si>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</si>
  <si>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</si>
  <si>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</si>
  <si>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</si>
  <si>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</si>
  <si>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</si>
  <si>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</si>
  <si>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</si>
  <si>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</si>
  <si>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</si>
  <si>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</si>
  <si>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</si>
  <si>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</si>
  <si>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</si>
  <si>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</si>
  <si>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</si>
  <si>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</si>
  <si>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</si>
  <si>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</si>
  <si>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</si>
  <si>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</si>
  <si>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</si>
  <si>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</si>
  <si>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</si>
  <si>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</si>
  <si>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</si>
  <si>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</si>
  <si>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</si>
  <si>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</si>
  <si>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</si>
  <si>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</si>
  <si>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</si>
  <si>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</si>
  <si>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</si>
  <si>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</si>
  <si>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</si>
  <si>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</si>
  <si>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</si>
  <si>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</si>
  <si>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</si>
  <si>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</si>
  <si>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</si>
  <si>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</si>
  <si>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</si>
  <si>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</si>
  <si>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</si>
  <si>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</si>
  <si>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</si>
  <si>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</si>
  <si>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</si>
  <si>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</si>
  <si>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</si>
  <si>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</si>
  <si>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</si>
  <si>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</si>
  <si>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</si>
  <si>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</si>
  <si>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</si>
  <si>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</si>
  <si>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</si>
  <si>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</si>
  <si>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</si>
  <si>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</si>
  <si>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</si>
  <si>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</si>
  <si>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</si>
  <si>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</si>
  <si>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</si>
  <si>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</si>
  <si>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</si>
  <si>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</si>
  <si>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</si>
  <si>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</si>
  <si>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</si>
  <si>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</si>
  <si>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</si>
  <si>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</si>
  <si>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</si>
  <si>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</si>
  <si>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</si>
  <si>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</si>
  <si>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</si>
  <si>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</si>
  <si>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</si>
  <si>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</si>
  <si>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</si>
  <si>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</si>
  <si>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</si>
  <si>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</si>
  <si>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</si>
  <si>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</si>
  <si>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</si>
  <si>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</si>
  <si>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</si>
  <si>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</si>
  <si>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</si>
  <si>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</si>
  <si>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</si>
  <si>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</si>
  <si>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</si>
  <si>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</si>
  <si>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</si>
  <si>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</si>
  <si>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</si>
  <si>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</si>
  <si>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</si>
  <si>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</si>
  <si>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</si>
  <si>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</si>
  <si>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</si>
  <si>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</si>
  <si>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</si>
  <si>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</si>
  <si>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</si>
  <si>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</si>
  <si>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</si>
  <si>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</si>
  <si>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</si>
  <si>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</si>
  <si>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</si>
  <si>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</si>
  <si>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</si>
  <si>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</si>
  <si>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</si>
  <si>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</si>
  <si>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</si>
  <si>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</si>
  <si>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</si>
  <si>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</si>
  <si>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</si>
  <si>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</si>
  <si>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</si>
  <si>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</si>
  <si>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</si>
  <si>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</si>
  <si>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</si>
  <si>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</si>
  <si>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</si>
  <si>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</si>
  <si>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</si>
  <si>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</si>
  <si>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</si>
  <si>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</si>
  <si>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</si>
  <si>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</si>
  <si>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</si>
  <si>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</si>
  <si>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</si>
  <si>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</si>
  <si>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</si>
  <si>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</si>
  <si>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</si>
  <si>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</si>
  <si>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</si>
  <si>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</si>
  <si>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</si>
  <si>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</si>
  <si>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</si>
  <si>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</si>
  <si>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</si>
  <si>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</si>
  <si>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</si>
  <si>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</si>
  <si>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</si>
  <si>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</si>
  <si>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</si>
  <si>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</si>
  <si>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</si>
  <si>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</si>
  <si>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</si>
  <si>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</si>
  <si>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</si>
  <si>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</si>
  <si>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</si>
  <si>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</si>
  <si>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</si>
  <si>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</si>
  <si>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</si>
  <si>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</si>
  <si>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</si>
  <si>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</si>
  <si>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</si>
  <si>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</si>
  <si>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</si>
  <si>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</si>
  <si>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</si>
  <si>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</si>
  <si>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</si>
  <si>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</si>
  <si>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</si>
  <si>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</si>
  <si>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</si>
  <si>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</si>
  <si>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</si>
  <si>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</si>
  <si>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</si>
  <si>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</si>
  <si>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</si>
  <si>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</si>
  <si>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</si>
  <si>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</si>
  <si>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</si>
  <si>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</si>
  <si>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</si>
  <si>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</si>
  <si>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</si>
  <si>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</si>
  <si>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</si>
  <si>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</si>
  <si>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</si>
  <si>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</si>
  <si>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</si>
  <si>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</si>
  <si>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</si>
  <si>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</si>
  <si>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</si>
  <si>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</si>
  <si>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</si>
  <si>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</si>
  <si>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</si>
  <si>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</si>
  <si>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</si>
  <si>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</si>
  <si>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</si>
  <si>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</si>
  <si>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</si>
  <si>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</si>
  <si>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</si>
  <si>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</si>
  <si>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</si>
  <si>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</si>
  <si>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</si>
  <si>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</si>
  <si>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</si>
  <si>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</si>
  <si>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</si>
  <si>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</si>
  <si>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</si>
  <si>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</si>
  <si>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</si>
  <si>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</si>
  <si>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</si>
  <si>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</si>
  <si>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</si>
  <si>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</si>
  <si>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</si>
  <si>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</si>
  <si>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</si>
  <si>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</si>
  <si>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</si>
  <si>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</si>
  <si>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</si>
  <si>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</si>
  <si>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</si>
  <si>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</si>
  <si>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</si>
  <si>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</si>
  <si>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</si>
  <si>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</si>
  <si>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</si>
  <si>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</si>
  <si>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</si>
  <si>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</si>
  <si>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</si>
  <si>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</si>
  <si>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</si>
  <si>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</si>
  <si>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</si>
  <si>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</si>
  <si>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</si>
  <si>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</si>
  <si>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</si>
  <si>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</si>
  <si>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</si>
  <si>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</si>
  <si>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</si>
  <si>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</si>
  <si>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</si>
  <si>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</si>
  <si>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</si>
  <si>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</si>
  <si>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</si>
  <si>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</si>
  <si>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</si>
  <si>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</si>
  <si>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</si>
  <si>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</si>
  <si>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</si>
  <si>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</si>
  <si>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</si>
  <si>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</si>
  <si>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</si>
  <si>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</si>
  <si>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</si>
  <si>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</si>
  <si>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</si>
  <si>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</si>
  <si>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</si>
  <si>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</si>
  <si>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</si>
  <si>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</si>
  <si>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</si>
  <si>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</si>
  <si>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</si>
  <si>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</si>
  <si>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</si>
  <si>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</si>
  <si>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</si>
  <si>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</si>
  <si>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</si>
  <si>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</si>
  <si>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</si>
  <si>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</si>
  <si>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</si>
  <si>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</si>
  <si>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</si>
  <si>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</si>
  <si>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</si>
  <si>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</si>
  <si>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</si>
  <si>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</si>
  <si>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</si>
  <si>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</si>
  <si>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</si>
  <si>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</si>
  <si>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</si>
  <si>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</si>
  <si>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</si>
  <si>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</si>
  <si>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</si>
  <si>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</si>
  <si>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</si>
  <si>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</si>
  <si>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</si>
  <si>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</si>
  <si>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</si>
  <si>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</si>
  <si>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</si>
  <si>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</si>
  <si>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</si>
  <si>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</si>
  <si>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</si>
  <si>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</si>
  <si>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</si>
  <si>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</si>
  <si>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</si>
  <si>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</si>
  <si>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</si>
  <si>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</si>
  <si>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</si>
  <si>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</si>
  <si>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</si>
  <si>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</si>
  <si>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</si>
  <si>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</si>
  <si>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</si>
  <si>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</si>
  <si>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</si>
  <si>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</si>
  <si>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</si>
  <si>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</si>
  <si>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</si>
  <si>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</si>
  <si>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</si>
  <si>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</si>
  <si>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</si>
  <si>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</si>
  <si>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</si>
  <si>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</si>
  <si>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</si>
  <si>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</si>
  <si>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</si>
  <si>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</si>
  <si>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</si>
  <si>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</si>
  <si>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</si>
  <si>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</si>
  <si>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</si>
  <si>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</si>
  <si>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</si>
  <si>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</si>
  <si>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</si>
  <si>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</si>
  <si>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</si>
  <si>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</si>
  <si>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</si>
  <si>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</si>
  <si>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</si>
  <si>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</si>
  <si>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</si>
  <si>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</si>
  <si>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</si>
  <si>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</si>
  <si>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</si>
  <si>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</si>
  <si>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</si>
  <si>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</si>
  <si>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</si>
  <si>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</si>
  <si>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</si>
  <si>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</si>
  <si>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</si>
  <si>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</si>
  <si>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</si>
  <si>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</si>
  <si>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</si>
  <si>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</si>
  <si>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</si>
  <si>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</si>
  <si>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</si>
  <si>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</si>
  <si>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</si>
  <si>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</si>
  <si>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</si>
  <si>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</si>
  <si>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</si>
  <si>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</si>
  <si>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</si>
  <si>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</si>
  <si>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</si>
  <si>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</si>
  <si>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</si>
  <si>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</si>
  <si>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</si>
  <si>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</si>
  <si>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</si>
  <si>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</si>
  <si>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</si>
  <si>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</si>
  <si>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</si>
  <si>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</si>
  <si>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</si>
  <si>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</si>
  <si>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</si>
  <si>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</si>
  <si>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</si>
  <si>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</si>
  <si>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</si>
  <si>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</si>
  <si>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</si>
  <si>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</si>
  <si>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</si>
  <si>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</si>
  <si>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</si>
  <si>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</si>
  <si>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</si>
  <si>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</si>
  <si>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</si>
  <si>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</si>
  <si>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</si>
  <si>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</si>
  <si>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</si>
  <si>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</si>
  <si>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</si>
  <si>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</si>
  <si>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</si>
  <si>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</si>
  <si>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</si>
  <si>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</si>
  <si>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</si>
  <si>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</si>
  <si>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</si>
  <si>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</si>
  <si>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</si>
  <si>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</si>
  <si>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</si>
  <si>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</si>
  <si>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</si>
  <si>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</si>
  <si>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</si>
  <si>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</si>
  <si>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</si>
  <si>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</si>
  <si>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</si>
  <si>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</si>
  <si>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</si>
  <si>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</si>
  <si>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</si>
  <si>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</si>
  <si>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</si>
  <si>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</si>
  <si>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</si>
  <si>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</si>
  <si>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</si>
  <si>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</si>
  <si>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</si>
  <si>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</si>
  <si>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</si>
  <si>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</si>
  <si>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</si>
  <si>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</si>
  <si>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</si>
  <si>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</si>
  <si>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</si>
  <si>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</si>
  <si>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</si>
  <si>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</si>
  <si>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</si>
  <si>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</si>
  <si>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</si>
  <si>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</si>
  <si>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</si>
  <si>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</si>
  <si>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</si>
  <si>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</si>
  <si>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</si>
  <si>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</si>
  <si>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</si>
  <si>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</si>
  <si>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</si>
  <si>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</si>
  <si>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</si>
  <si>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</si>
  <si>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</si>
  <si>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</si>
  <si>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</si>
  <si>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</si>
  <si>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</si>
  <si>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</si>
  <si>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</si>
  <si>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</si>
  <si>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</si>
  <si>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</si>
  <si>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</si>
  <si>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</si>
  <si>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</si>
  <si>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</si>
  <si>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</si>
  <si>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</si>
  <si>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</si>
  <si>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</si>
  <si>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</si>
  <si>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</si>
  <si>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</si>
  <si>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</si>
  <si>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</si>
  <si>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</si>
  <si>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</si>
  <si>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</si>
  <si>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</si>
  <si>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</si>
  <si>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</si>
  <si>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</si>
  <si>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</si>
  <si>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</si>
  <si>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</si>
  <si>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</si>
  <si>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</si>
  <si>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</si>
  <si>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</si>
  <si>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</si>
  <si>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</si>
  <si>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</si>
  <si>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</si>
  <si>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</si>
  <si>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</si>
  <si>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</si>
  <si>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</si>
  <si>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</si>
  <si>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</si>
  <si>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</si>
  <si>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</si>
  <si>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</si>
  <si>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</si>
  <si>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</si>
  <si>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</si>
  <si>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</si>
  <si>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</si>
  <si>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</si>
  <si>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</si>
  <si>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</si>
  <si>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</si>
  <si>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</si>
  <si>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</si>
  <si>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</si>
  <si>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</si>
  <si>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</si>
  <si>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</si>
  <si>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</si>
  <si>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</si>
  <si>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</si>
  <si>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</si>
  <si>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</si>
  <si>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</si>
  <si>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</si>
  <si>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</si>
  <si>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</si>
  <si>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</si>
  <si>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</si>
  <si>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</si>
  <si>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</si>
  <si>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</si>
  <si>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</si>
  <si>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</si>
  <si>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</si>
  <si>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</si>
  <si>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</si>
  <si>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</si>
  <si>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</si>
  <si>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</si>
  <si>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</si>
  <si>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</si>
  <si>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</si>
  <si>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</si>
  <si>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</si>
  <si>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</si>
  <si>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</si>
  <si>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</si>
  <si>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</si>
  <si>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</si>
  <si>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</si>
  <si>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</si>
  <si>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</si>
  <si>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</si>
  <si>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</si>
  <si>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</si>
  <si>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</si>
  <si>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</si>
  <si>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</si>
  <si>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</si>
  <si>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</si>
  <si>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</si>
  <si>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</si>
  <si>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</si>
  <si>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</si>
  <si>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</si>
  <si>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</si>
  <si>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</si>
  <si>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</si>
  <si>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</si>
  <si>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</si>
  <si>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</si>
  <si>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</si>
  <si>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</si>
  <si>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</si>
  <si>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</si>
  <si>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</si>
  <si>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</si>
  <si>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</si>
  <si>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</si>
  <si>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</si>
  <si>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</si>
  <si>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</si>
  <si>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</si>
  <si>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</si>
  <si>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</si>
  <si>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</si>
  <si>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</si>
  <si>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</si>
  <si>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</si>
  <si>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</si>
  <si>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</si>
  <si>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</si>
  <si>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</si>
  <si>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</si>
  <si>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</si>
  <si>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</si>
  <si>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</si>
  <si>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</si>
  <si>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</si>
  <si>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</si>
  <si>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</si>
  <si>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</si>
  <si>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</si>
  <si>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</si>
  <si>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</si>
  <si>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</si>
  <si>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</si>
  <si>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</si>
  <si>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</si>
  <si>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</si>
  <si>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</si>
  <si>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</si>
  <si>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</si>
  <si>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</si>
  <si>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</si>
  <si>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</si>
  <si>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</si>
  <si>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</si>
  <si>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</si>
  <si>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</si>
  <si>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</si>
  <si>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</si>
  <si>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</si>
  <si>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</si>
  <si>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</si>
  <si>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</si>
  <si>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</si>
  <si>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</si>
  <si>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</si>
  <si>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</si>
  <si>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</si>
  <si>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</si>
  <si>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</si>
  <si>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</si>
  <si>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</si>
  <si>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</si>
  <si>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</si>
  <si>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</si>
  <si>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</si>
  <si>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</si>
  <si>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</si>
  <si>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</si>
  <si>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</si>
  <si>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</si>
  <si>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</si>
  <si>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</si>
  <si>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</si>
  <si>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</si>
  <si>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</si>
  <si>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</si>
  <si>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</si>
  <si>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</si>
  <si>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</si>
  <si>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</si>
  <si>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</si>
  <si>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</si>
  <si>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</si>
  <si>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</si>
  <si>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</si>
  <si>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</si>
  <si>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</si>
  <si>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</si>
  <si>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</si>
  <si>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</si>
  <si>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</si>
  <si>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</si>
  <si>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</si>
  <si>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</si>
  <si>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</si>
  <si>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</si>
  <si>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</si>
  <si>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</si>
  <si>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</si>
  <si>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</si>
  <si>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</si>
  <si>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</si>
  <si>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</si>
  <si>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</si>
  <si>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</si>
  <si>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</si>
  <si>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</si>
  <si>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</si>
  <si>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</si>
  <si>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</si>
  <si>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</si>
  <si>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</si>
  <si>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</si>
  <si>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</si>
  <si>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</si>
  <si>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</si>
  <si>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</si>
  <si>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</si>
  <si>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</si>
  <si>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</si>
  <si>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</si>
  <si>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</si>
  <si>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</si>
  <si>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</si>
  <si>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</si>
  <si>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</si>
  <si>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</si>
  <si>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</si>
  <si>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</si>
  <si>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</si>
  <si>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</si>
  <si>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</si>
  <si>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</si>
  <si>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</si>
  <si>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</si>
  <si>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</si>
  <si>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</si>
  <si>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</si>
  <si>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</si>
  <si>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</si>
  <si>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</si>
  <si>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</si>
  <si>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</si>
  <si>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</si>
  <si>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</si>
  <si>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</si>
  <si>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</si>
  <si>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</si>
  <si>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</si>
  <si>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</si>
  <si>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</si>
  <si>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</si>
  <si>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</si>
  <si>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</si>
  <si>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</si>
  <si>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</si>
  <si>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</si>
  <si>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</si>
  <si>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</si>
  <si>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</si>
  <si>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</si>
  <si>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</si>
  <si>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</si>
  <si>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</si>
  <si>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</si>
  <si>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</si>
  <si>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</si>
  <si>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</si>
  <si>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</si>
  <si>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</si>
  <si>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</si>
  <si>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</si>
  <si>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</si>
  <si>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</si>
  <si>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</si>
  <si>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</si>
  <si>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</si>
  <si>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</si>
  <si>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</si>
  <si>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</si>
  <si>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</si>
  <si>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</si>
  <si>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</si>
  <si>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</si>
  <si>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</si>
  <si>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</si>
  <si>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</si>
  <si>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</si>
  <si>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</si>
  <si>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</si>
  <si>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</si>
  <si>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</si>
  <si>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</si>
  <si>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</si>
  <si>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</si>
  <si>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</si>
  <si>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</si>
  <si>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</si>
  <si>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</si>
  <si>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</si>
  <si>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</si>
  <si>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</si>
  <si>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</si>
  <si>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</si>
  <si>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</si>
  <si>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</si>
  <si>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</si>
  <si>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</si>
  <si>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</si>
  <si>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</si>
  <si>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</si>
  <si>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</si>
  <si>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</si>
  <si>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</si>
  <si>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</si>
  <si>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</si>
  <si>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</si>
  <si>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</si>
  <si>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</si>
  <si>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</si>
  <si>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</si>
  <si>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</si>
  <si>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</si>
  <si>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</si>
  <si>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</si>
  <si>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</si>
  <si>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</si>
  <si>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</si>
  <si>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</si>
  <si>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</si>
  <si>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</si>
  <si>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</si>
  <si>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</si>
  <si>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</si>
  <si>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</si>
  <si>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</si>
  <si>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</si>
  <si>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</si>
  <si>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</si>
  <si>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</si>
  <si>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</si>
  <si>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</si>
  <si>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</si>
  <si>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</si>
  <si>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</si>
  <si>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</si>
  <si>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</si>
  <si>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</si>
  <si>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</si>
  <si>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</si>
  <si>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</si>
  <si>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</si>
  <si>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</si>
  <si>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</si>
  <si>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</si>
  <si>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</si>
  <si>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</si>
  <si>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</si>
  <si>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</si>
  <si>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</si>
  <si>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</si>
  <si>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</si>
  <si>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</si>
  <si>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</si>
  <si>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</si>
  <si>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</si>
  <si>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</si>
  <si>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</si>
  <si>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</si>
  <si>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</si>
  <si>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</si>
  <si>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</si>
  <si>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</si>
  <si>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</si>
  <si>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</si>
  <si>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</si>
  <si>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</si>
  <si>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</si>
  <si>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</si>
  <si>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</si>
  <si>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</si>
  <si>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</si>
  <si>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</si>
  <si>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</si>
  <si>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</si>
  <si>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</si>
  <si>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</si>
  <si>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</si>
  <si>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</si>
  <si>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</si>
  <si>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</si>
  <si>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</si>
  <si>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</si>
  <si>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</si>
  <si>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</si>
  <si>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</si>
  <si>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</si>
  <si>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</si>
  <si>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</si>
  <si>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</si>
  <si>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</si>
  <si>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</si>
  <si>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</si>
  <si>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</si>
  <si>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</si>
  <si>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</si>
  <si>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</si>
  <si>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</si>
  <si>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</si>
  <si>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</si>
  <si>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</si>
  <si>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</si>
  <si>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</si>
  <si>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</si>
  <si>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</si>
  <si>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</si>
  <si>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</si>
  <si>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</si>
  <si>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</si>
  <si>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</si>
  <si>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</si>
  <si>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</si>
  <si>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</si>
  <si>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</si>
  <si>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</si>
  <si>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</si>
  <si>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</si>
  <si>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</si>
  <si>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</si>
  <si>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</si>
  <si>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</si>
  <si>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</si>
  <si>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</si>
  <si>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</si>
  <si>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</si>
  <si>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</si>
  <si>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</si>
  <si>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</si>
  <si>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</si>
  <si>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</si>
  <si>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</si>
  <si>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</si>
  <si>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</si>
  <si>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</si>
  <si>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</si>
  <si>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</si>
  <si>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</si>
  <si>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</si>
  <si>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</si>
  <si>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</si>
  <si>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</si>
  <si>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</si>
  <si>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</si>
  <si>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</si>
  <si>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</si>
  <si>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</si>
  <si>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</si>
  <si>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</si>
  <si>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</si>
  <si>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</si>
  <si>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</si>
  <si>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</si>
  <si>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</si>
  <si>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</si>
  <si>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</si>
  <si>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</si>
  <si>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</si>
  <si>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</si>
  <si>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</si>
  <si>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</si>
  <si>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</si>
  <si>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</si>
  <si>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</si>
  <si>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</si>
  <si>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</si>
  <si>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</si>
  <si>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</si>
  <si>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</si>
  <si>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</si>
  <si>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</si>
  <si>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</si>
  <si>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</si>
  <si>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</si>
  <si>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</si>
  <si>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</si>
  <si>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</si>
  <si>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</si>
  <si>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</si>
  <si>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</si>
  <si>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</si>
  <si>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</si>
  <si>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</si>
  <si>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</si>
  <si>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</si>
  <si>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</si>
  <si>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</si>
  <si>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</si>
  <si>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</si>
  <si>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</si>
  <si>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</si>
  <si>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</si>
  <si>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</si>
  <si>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</si>
  <si>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</si>
  <si>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</si>
  <si>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</si>
  <si>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</si>
  <si>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</si>
  <si>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</si>
  <si>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</si>
  <si>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</si>
  <si>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</si>
  <si>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</si>
  <si>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</si>
  <si>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</si>
  <si>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</si>
  <si>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</si>
  <si>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</si>
  <si>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</si>
  <si>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</si>
  <si>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</si>
  <si>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</si>
  <si>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</si>
  <si>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</si>
  <si>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</si>
  <si>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</si>
  <si>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</si>
  <si>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</si>
  <si>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</si>
  <si>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</si>
  <si>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</si>
  <si>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</si>
  <si>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</si>
  <si>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</si>
  <si>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</si>
  <si>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</si>
  <si>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</si>
  <si>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</si>
  <si>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</si>
  <si>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</si>
  <si>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</si>
  <si>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</si>
  <si>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</si>
  <si>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</si>
  <si>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</si>
  <si>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</si>
  <si>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</si>
  <si>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</si>
  <si>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</si>
  <si>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</si>
  <si>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</si>
  <si>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</si>
  <si>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</si>
  <si>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</si>
  <si>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</si>
  <si>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</si>
  <si>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</si>
  <si>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</si>
  <si>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</si>
  <si>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</si>
  <si>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</si>
  <si>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</si>
  <si>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</si>
  <si>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</si>
  <si>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</si>
  <si>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</si>
  <si>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</si>
  <si>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</si>
  <si>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</si>
  <si>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</si>
  <si>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</si>
  <si>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</si>
  <si>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</si>
  <si>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</si>
  <si>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</si>
  <si>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</si>
  <si>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</si>
  <si>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</si>
  <si>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</si>
  <si>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</si>
  <si>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</si>
  <si>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</si>
  <si>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</si>
  <si>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</si>
  <si>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</si>
  <si>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</si>
  <si>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</si>
  <si>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</si>
  <si>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</si>
  <si>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</si>
  <si>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</si>
  <si>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</si>
  <si>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</si>
  <si>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</si>
  <si>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</si>
  <si>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</si>
  <si>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</si>
  <si>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</si>
  <si>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</si>
  <si>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</si>
  <si>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</si>
  <si>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</si>
  <si>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</si>
  <si>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</si>
  <si>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</si>
  <si>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</si>
  <si>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</si>
  <si>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</si>
  <si>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</si>
  <si>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</si>
  <si>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</si>
  <si>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</si>
  <si>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</si>
  <si>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</si>
  <si>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</si>
  <si>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</si>
  <si>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</si>
  <si>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</si>
  <si>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</si>
  <si>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</si>
  <si>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</si>
  <si>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</si>
  <si>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</si>
  <si>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</si>
  <si>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</si>
  <si>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</si>
  <si>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</si>
  <si>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</si>
  <si>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</si>
  <si>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</si>
  <si>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</si>
  <si>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</si>
  <si>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</si>
  <si>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</si>
  <si>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</si>
  <si>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</si>
  <si>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</si>
  <si>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</si>
  <si>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</si>
  <si>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</si>
  <si>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</si>
  <si>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</si>
  <si>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</si>
  <si>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</si>
  <si>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</si>
  <si>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</si>
  <si>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</si>
  <si>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</si>
  <si>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</si>
  <si>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</si>
  <si>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</si>
  <si>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</si>
  <si>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</si>
  <si>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</si>
  <si>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</si>
  <si>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</si>
  <si>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</si>
  <si>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</si>
  <si>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</si>
  <si>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</si>
  <si>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</si>
  <si>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</si>
  <si>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</si>
  <si>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</si>
  <si>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</si>
  <si>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</si>
  <si>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</si>
  <si>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</si>
  <si>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</si>
  <si>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</si>
  <si>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</si>
  <si>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</si>
  <si>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</si>
  <si>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</si>
  <si>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</si>
  <si>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</si>
  <si>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</si>
  <si>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</si>
  <si>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</si>
  <si>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</si>
  <si>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</si>
  <si>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</si>
  <si>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</si>
  <si>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</si>
  <si>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</si>
  <si>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</si>
  <si>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</si>
  <si>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</si>
  <si>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</si>
  <si>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</si>
  <si>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</si>
  <si>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</si>
  <si>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</si>
  <si>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</si>
  <si>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</si>
  <si>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</si>
  <si>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</si>
  <si>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</si>
  <si>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</si>
  <si>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</si>
  <si>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</si>
  <si>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</si>
  <si>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</si>
  <si>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</si>
  <si>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</si>
  <si>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</si>
  <si>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</si>
  <si>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</si>
  <si>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</si>
  <si>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</si>
  <si>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</si>
  <si>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</si>
  <si>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</si>
  <si>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</si>
  <si>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</si>
  <si>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</si>
  <si>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</si>
  <si>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</si>
  <si>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</si>
  <si>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</si>
  <si>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</si>
  <si>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</si>
  <si>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</si>
  <si>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</si>
  <si>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</si>
  <si>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</si>
  <si>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</si>
  <si>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</si>
  <si>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</si>
  <si>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</si>
  <si>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</si>
  <si>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</si>
  <si>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</si>
  <si>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</si>
  <si>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</si>
  <si>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</si>
  <si>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</si>
  <si>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</si>
  <si>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</si>
  <si>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</si>
  <si>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</si>
  <si>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</si>
  <si>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</si>
  <si>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</si>
  <si>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</si>
  <si>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</si>
  <si>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</si>
  <si>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</si>
  <si>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</si>
  <si>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</si>
  <si>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</si>
  <si>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</si>
  <si>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</si>
  <si>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</si>
  <si>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</si>
  <si>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</si>
  <si>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</si>
  <si>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</si>
  <si>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</si>
  <si>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</si>
  <si>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</si>
  <si>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</si>
  <si>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</si>
  <si>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</si>
  <si>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</si>
  <si>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</si>
  <si>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</si>
  <si>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</si>
  <si>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</si>
  <si>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</si>
  <si>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</si>
  <si>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</si>
  <si>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</si>
  <si>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</si>
  <si>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</si>
  <si>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</si>
  <si>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</si>
  <si>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</si>
  <si>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</si>
  <si>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</si>
  <si>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</si>
  <si>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</si>
  <si>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</si>
  <si>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</si>
  <si>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</si>
  <si>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</si>
  <si>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</si>
  <si>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</si>
  <si>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</si>
  <si>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</si>
  <si>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</si>
  <si>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</si>
  <si>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</si>
  <si>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</si>
  <si>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</si>
  <si>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</si>
  <si>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</si>
  <si>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</si>
  <si>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</si>
  <si>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</si>
  <si>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</si>
  <si>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</si>
  <si>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</si>
  <si>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</si>
  <si>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</si>
  <si>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</si>
  <si>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</si>
  <si>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</si>
  <si>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</si>
  <si>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</si>
  <si>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</si>
  <si>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</si>
  <si>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</si>
  <si>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</si>
  <si>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</si>
  <si>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</si>
  <si>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</si>
  <si>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</si>
  <si>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</si>
  <si>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</si>
  <si>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</si>
  <si>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</si>
  <si>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</si>
  <si>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</si>
  <si>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</si>
  <si>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</si>
  <si>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</si>
  <si>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</si>
  <si>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</si>
  <si>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</si>
  <si>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</si>
  <si>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</si>
  <si>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</si>
  <si>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</si>
  <si>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</si>
  <si>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</si>
  <si>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</si>
  <si>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</si>
  <si>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</si>
  <si>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</si>
  <si>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</si>
  <si>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</si>
  <si>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</si>
  <si>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</si>
  <si>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</si>
  <si>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</si>
  <si>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</si>
  <si>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</si>
  <si>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</si>
  <si>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</si>
  <si>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</si>
  <si>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</si>
  <si>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</si>
  <si>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</si>
  <si>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</si>
  <si>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</si>
  <si>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</si>
  <si>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</si>
  <si>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</si>
  <si>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</si>
  <si>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</si>
  <si>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</si>
  <si>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</si>
  <si>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</si>
  <si>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</si>
  <si>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</si>
  <si>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</si>
  <si>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</si>
  <si>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</si>
  <si>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</si>
  <si>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</si>
  <si>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</si>
  <si>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</si>
  <si>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</si>
  <si>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</si>
  <si>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</si>
  <si>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</si>
  <si>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</si>
  <si>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</si>
  <si>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</si>
  <si>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</si>
  <si>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</si>
  <si>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</si>
  <si>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</si>
  <si>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</si>
  <si>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</si>
  <si>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</si>
  <si>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</si>
  <si>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</si>
  <si>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</si>
  <si>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</si>
  <si>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</si>
  <si>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</si>
  <si>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</si>
  <si>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</si>
  <si>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</si>
  <si>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</si>
  <si>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</si>
  <si>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</si>
  <si>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</si>
  <si>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</si>
  <si>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</si>
  <si>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</si>
  <si>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</si>
  <si>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</si>
  <si>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</si>
  <si>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</si>
  <si>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</si>
  <si>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</si>
  <si>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</si>
  <si>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</si>
  <si>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</si>
  <si>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</si>
  <si>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</si>
  <si>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</si>
  <si>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</si>
  <si>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</si>
  <si>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</si>
  <si>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</si>
  <si>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</si>
  <si>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</si>
  <si>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</si>
  <si>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</si>
  <si>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</si>
  <si>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</si>
  <si>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</si>
  <si>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</si>
  <si>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</si>
  <si>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</si>
  <si>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</si>
  <si>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</si>
  <si>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</si>
  <si>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</si>
  <si>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</si>
  <si>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</si>
  <si>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</si>
  <si>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</si>
  <si>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</si>
  <si>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</si>
  <si>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</si>
  <si>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</si>
  <si>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</si>
  <si>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</si>
  <si>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</si>
  <si>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</si>
  <si>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</si>
  <si>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</si>
  <si>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</si>
  <si>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</si>
  <si>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</si>
  <si>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</si>
  <si>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</si>
  <si>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</si>
  <si>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</si>
  <si>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</si>
  <si>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</si>
  <si>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</si>
  <si>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</si>
  <si>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</si>
  <si>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</si>
  <si>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</si>
  <si>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</si>
  <si>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</si>
  <si>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</si>
  <si>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</si>
  <si>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</si>
  <si>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</si>
  <si>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</si>
  <si>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</si>
  <si>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</si>
  <si>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</si>
  <si>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</si>
  <si>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</si>
  <si>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</si>
  <si>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</si>
  <si>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</si>
  <si>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</si>
  <si>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</si>
  <si>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</si>
  <si>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</si>
  <si>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</si>
  <si>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</si>
  <si>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</si>
  <si>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</si>
  <si>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</si>
  <si>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</si>
  <si>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</si>
  <si>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</si>
  <si>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</si>
  <si>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</si>
  <si>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</si>
  <si>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</si>
  <si>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</si>
  <si>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</si>
  <si>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</si>
  <si>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</si>
  <si>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</si>
  <si>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</si>
  <si>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</si>
  <si>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</si>
  <si>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</si>
  <si>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</si>
  <si>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</si>
  <si>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</si>
  <si>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</si>
  <si>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</si>
  <si>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</si>
  <si>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</si>
  <si>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</si>
  <si>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</si>
  <si>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</si>
  <si>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</si>
  <si>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</si>
  <si>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</si>
  <si>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</si>
  <si>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</si>
  <si>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</si>
  <si>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</si>
  <si>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</si>
  <si>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</si>
  <si>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</si>
  <si>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</si>
  <si>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</si>
  <si>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</si>
  <si>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</si>
  <si>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</si>
  <si>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</si>
  <si>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</si>
  <si>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</si>
  <si>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</si>
  <si>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</si>
  <si>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</si>
  <si>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</si>
  <si>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</si>
  <si>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</si>
  <si>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</si>
  <si>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</si>
  <si>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</si>
  <si>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</si>
  <si>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</si>
  <si>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</si>
  <si>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</si>
  <si>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</si>
  <si>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</si>
  <si>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</si>
  <si>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</si>
  <si>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</si>
  <si>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</si>
  <si>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</si>
  <si>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</si>
  <si>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</si>
  <si>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</si>
  <si>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</si>
  <si>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</si>
  <si>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</si>
  <si>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</si>
  <si>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</si>
  <si>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</si>
  <si>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</si>
  <si>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</si>
  <si>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</si>
  <si>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</si>
  <si>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</si>
  <si>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</si>
  <si>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</si>
  <si>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</si>
  <si>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</si>
  <si>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</si>
  <si>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</si>
  <si>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</si>
  <si>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</si>
  <si>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</si>
  <si>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</si>
  <si>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</si>
  <si>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</si>
  <si>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</si>
  <si>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</si>
  <si>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</si>
  <si>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</si>
  <si>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</si>
  <si>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</si>
  <si>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</si>
  <si>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</si>
  <si>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</si>
  <si>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</si>
  <si>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</si>
  <si>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</si>
  <si>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</si>
  <si>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</si>
  <si>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</si>
  <si>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</si>
  <si>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</si>
  <si>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</si>
  <si>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</si>
  <si>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</si>
  <si>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</si>
  <si>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</si>
  <si>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</si>
  <si>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</si>
  <si>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</si>
  <si>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</si>
  <si>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</si>
  <si>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</si>
  <si>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</si>
  <si>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</si>
  <si>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</si>
  <si>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</si>
  <si>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</si>
  <si>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</si>
  <si>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</si>
  <si>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</si>
  <si>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</si>
  <si>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</si>
  <si>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</si>
  <si>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</si>
  <si>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</si>
  <si>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</si>
  <si>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</si>
  <si>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</si>
  <si>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</si>
  <si>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</si>
  <si>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</si>
  <si>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</si>
  <si>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</si>
  <si>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</si>
  <si>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</si>
  <si>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</si>
  <si>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</si>
  <si>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</si>
  <si>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</si>
  <si>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</si>
  <si>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</si>
  <si>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</si>
  <si>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</si>
  <si>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</si>
  <si>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</si>
  <si>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</si>
  <si>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</si>
  <si>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</si>
  <si>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</si>
  <si>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</si>
  <si>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</si>
  <si>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</si>
  <si>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</si>
  <si>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</si>
  <si>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</si>
  <si>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</si>
  <si>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</si>
  <si>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</si>
  <si>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</si>
  <si>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</si>
  <si>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</si>
  <si>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</si>
  <si>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</si>
  <si>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</si>
  <si>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</si>
  <si>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</si>
  <si>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</si>
  <si>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</si>
  <si>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</si>
  <si>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</si>
  <si>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</si>
  <si>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</si>
  <si>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</si>
  <si>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</si>
  <si>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</si>
  <si>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</si>
  <si>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</si>
  <si>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</si>
  <si>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</si>
  <si>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</si>
  <si>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</si>
  <si>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</si>
  <si>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</si>
  <si>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</si>
  <si>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</si>
  <si>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</si>
  <si>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</si>
  <si>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</si>
  <si>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</si>
  <si>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</si>
  <si>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</si>
  <si>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</si>
  <si>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</si>
  <si>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</si>
  <si>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</si>
  <si>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</si>
  <si>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</si>
  <si>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</si>
  <si>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</si>
  <si>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</si>
  <si>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</si>
  <si>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</si>
  <si>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</si>
  <si>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</si>
  <si>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</si>
  <si>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</si>
  <si>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</si>
  <si>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</si>
  <si>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</si>
  <si>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</si>
  <si>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</si>
  <si>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</si>
  <si>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</si>
  <si>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</si>
  <si>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</si>
  <si>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</si>
  <si>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</si>
  <si>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</si>
  <si>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</si>
  <si>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</si>
  <si>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</si>
  <si>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</si>
  <si>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</si>
  <si>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</si>
  <si>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</si>
  <si>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</si>
  <si>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</si>
  <si>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</si>
  <si>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</si>
  <si>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</si>
  <si>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</si>
  <si>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</si>
  <si>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</si>
  <si>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</si>
  <si>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</si>
  <si>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</si>
  <si>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</si>
  <si>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</si>
  <si>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</si>
  <si>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</si>
  <si>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</si>
  <si>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</si>
  <si>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</si>
  <si>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</si>
  <si>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</si>
  <si>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</si>
  <si>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</si>
  <si>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</si>
  <si>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</si>
  <si>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</si>
  <si>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</si>
  <si>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</si>
  <si>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</si>
  <si>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</si>
  <si>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</si>
  <si>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</si>
  <si>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</si>
  <si>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</si>
  <si>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</si>
  <si>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</si>
  <si>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</si>
  <si>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</si>
  <si>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</si>
  <si>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</si>
  <si>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</si>
  <si>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</si>
  <si>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</si>
  <si>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</si>
  <si>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</si>
  <si>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</si>
  <si>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</si>
  <si>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</si>
  <si>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</si>
  <si>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</si>
  <si>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</si>
  <si>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</si>
  <si>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</si>
  <si>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</si>
  <si>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</si>
  <si>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</si>
  <si>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</si>
  <si>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</si>
  <si>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</si>
  <si>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</si>
  <si>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</si>
  <si>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</si>
  <si>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</si>
  <si>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</si>
  <si>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</si>
  <si>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</si>
  <si>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</si>
  <si>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</si>
  <si>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</si>
  <si>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</si>
  <si>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</si>
  <si>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</si>
  <si>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</si>
  <si>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</si>
  <si>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</si>
  <si>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</si>
  <si>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</si>
  <si>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</si>
  <si>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</si>
  <si>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</si>
  <si>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</si>
  <si>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</si>
  <si>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</si>
  <si>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</si>
  <si>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</si>
  <si>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</si>
  <si>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</si>
  <si>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</si>
  <si>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</si>
  <si>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</si>
  <si>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</si>
  <si>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</si>
  <si>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</si>
  <si>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</si>
  <si>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</si>
  <si>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</si>
  <si>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</si>
  <si>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</si>
  <si>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</si>
  <si>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</si>
  <si>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</si>
  <si>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</si>
  <si>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</si>
  <si>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</si>
  <si>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</si>
  <si>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</si>
  <si>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</si>
  <si>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</si>
  <si>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</si>
  <si>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</si>
  <si>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</si>
  <si>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</si>
  <si>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</si>
  <si>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</si>
  <si>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</si>
  <si>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</si>
  <si>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</si>
  <si>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</si>
  <si>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</si>
  <si>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</si>
  <si>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</si>
  <si>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</si>
  <si>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</si>
  <si>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</si>
  <si>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</si>
  <si>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</si>
  <si>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</si>
  <si>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</si>
  <si>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</si>
  <si>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</si>
  <si>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</si>
  <si>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</si>
  <si>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</si>
  <si>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</si>
  <si>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</si>
  <si>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</si>
  <si>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</si>
  <si>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</si>
  <si>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</si>
  <si>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</si>
  <si>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</si>
  <si>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</si>
  <si>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</si>
  <si>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</si>
  <si>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</si>
  <si>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</si>
  <si>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</si>
  <si>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</si>
  <si>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</si>
  <si>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</si>
  <si>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</si>
  <si>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</si>
  <si>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</si>
  <si>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</si>
  <si>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</si>
  <si>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</si>
  <si>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</si>
  <si>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</si>
  <si>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</si>
  <si>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</si>
  <si>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</si>
  <si>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</si>
  <si>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</si>
  <si>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</si>
  <si>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</si>
  <si>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</si>
  <si>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</si>
  <si>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</si>
  <si>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</si>
  <si>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</si>
  <si>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</si>
  <si>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</si>
  <si>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</si>
  <si>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</si>
  <si>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</si>
  <si>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</si>
  <si>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</si>
  <si>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</si>
  <si>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</si>
  <si>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</si>
  <si>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</si>
  <si>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</si>
  <si>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</si>
  <si>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</si>
  <si>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</si>
  <si>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</si>
  <si>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</si>
  <si>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</si>
  <si>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</si>
  <si>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</si>
  <si>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</si>
  <si>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</si>
  <si>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</si>
  <si>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</si>
  <si>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</si>
  <si>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</si>
  <si>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</si>
  <si>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</si>
  <si>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</si>
  <si>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</si>
  <si>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</si>
  <si>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</si>
  <si>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</si>
  <si>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</si>
  <si>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</si>
  <si>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</si>
  <si>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</si>
  <si>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</si>
  <si>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</si>
  <si>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</si>
  <si>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</si>
  <si>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</si>
  <si>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</si>
  <si>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</si>
  <si>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</si>
  <si>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</si>
  <si>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</si>
  <si>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</si>
  <si>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</si>
  <si>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</si>
  <si>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</si>
  <si>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</si>
  <si>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</si>
  <si>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</si>
  <si>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</si>
  <si>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</si>
  <si>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</si>
  <si>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</si>
  <si>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</si>
  <si>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</si>
  <si>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</si>
  <si>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</si>
  <si>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</si>
  <si>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</si>
  <si>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</si>
  <si>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</si>
  <si>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</si>
  <si>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</si>
  <si>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</si>
  <si>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</si>
  <si>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</si>
  <si>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</si>
  <si>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</si>
  <si>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</si>
  <si>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</si>
  <si>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</si>
  <si>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</si>
  <si>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</si>
  <si>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</si>
  <si>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</si>
  <si>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</si>
  <si>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</si>
  <si>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</si>
  <si>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</si>
  <si>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</si>
  <si>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</si>
  <si>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</si>
  <si>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</si>
  <si>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</si>
  <si>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</si>
  <si>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</si>
  <si>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</si>
  <si>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</si>
  <si>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</si>
  <si>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</si>
  <si>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</si>
  <si>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</si>
  <si>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</si>
  <si>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</si>
  <si>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</si>
  <si>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</si>
  <si>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</si>
  <si>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</si>
  <si>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</si>
  <si>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</si>
  <si>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</si>
  <si>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</si>
  <si>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</si>
  <si>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</si>
  <si>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</si>
  <si>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</si>
  <si>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</si>
  <si>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</si>
  <si>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</si>
  <si>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</si>
  <si>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</si>
  <si>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</si>
  <si>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</si>
  <si>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</si>
  <si>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</si>
  <si>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</si>
  <si>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</si>
  <si>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</si>
  <si>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</si>
  <si>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</si>
  <si>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</si>
  <si>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</si>
  <si>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</si>
  <si>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</si>
  <si>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</si>
  <si>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</si>
  <si>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</si>
  <si>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</si>
  <si>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</si>
  <si>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</si>
  <si>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</si>
  <si>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</si>
  <si>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</si>
  <si>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</si>
  <si>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</si>
  <si>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</si>
  <si>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</si>
  <si>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</si>
  <si>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</si>
  <si>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</si>
  <si>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</si>
  <si>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</si>
  <si>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</si>
  <si>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</si>
  <si>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</si>
  <si>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</si>
  <si>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</si>
  <si>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</si>
  <si>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</si>
  <si>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</si>
  <si>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</si>
  <si>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</si>
  <si>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</si>
  <si>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</si>
  <si>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</si>
  <si>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</si>
  <si>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</si>
  <si>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</si>
  <si>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</si>
  <si>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</si>
  <si>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</si>
  <si>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</si>
  <si>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</si>
  <si>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</si>
  <si>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</si>
  <si>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</si>
  <si>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</si>
  <si>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</si>
  <si>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</si>
  <si>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</si>
  <si>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</si>
  <si>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</si>
  <si>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</si>
  <si>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</si>
  <si>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</si>
  <si>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</si>
  <si>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</si>
  <si>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</si>
  <si>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</si>
  <si>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</si>
  <si>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</si>
  <si>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</si>
  <si>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</si>
  <si>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</si>
  <si>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</si>
  <si>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</si>
  <si>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</si>
  <si>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</si>
  <si>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</si>
  <si>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</si>
  <si>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</si>
  <si>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</si>
  <si>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</si>
  <si>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</si>
  <si>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</si>
  <si>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</si>
  <si>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</si>
  <si>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</si>
  <si>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</si>
  <si>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</si>
  <si>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</si>
  <si>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</si>
  <si>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</si>
  <si>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</si>
  <si>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</si>
  <si>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</si>
  <si>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</si>
  <si>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</si>
  <si>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</si>
  <si>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</si>
  <si>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</si>
  <si>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</si>
  <si>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</si>
  <si>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</si>
  <si>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</si>
  <si>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</si>
  <si>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</si>
  <si>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</si>
  <si>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</si>
  <si>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</si>
  <si>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</si>
  <si>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</si>
  <si>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</si>
  <si>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</si>
  <si>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</si>
  <si>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</si>
  <si>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</si>
  <si>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</si>
  <si>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</si>
  <si>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</si>
  <si>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</si>
  <si>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</si>
  <si>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</si>
  <si>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</si>
  <si>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</si>
  <si>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</si>
  <si>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</si>
  <si>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</si>
  <si>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</si>
  <si>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</si>
  <si>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</si>
  <si>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</si>
  <si>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</si>
  <si>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</si>
  <si>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</si>
  <si>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</si>
  <si>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</si>
  <si>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</si>
  <si>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</si>
  <si>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</si>
  <si>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</si>
  <si>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</si>
  <si>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</si>
  <si>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</si>
  <si>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</si>
  <si>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</si>
  <si>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</si>
  <si>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</si>
  <si>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</si>
  <si>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</si>
  <si>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</si>
  <si>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</si>
  <si>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</si>
  <si>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</si>
  <si>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</si>
  <si>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</si>
  <si>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</si>
  <si>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</si>
  <si>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</si>
  <si>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</si>
  <si>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</si>
  <si>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</si>
  <si>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</si>
  <si>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</si>
  <si>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</si>
  <si>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</si>
  <si>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</si>
  <si>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</si>
  <si>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</si>
  <si>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</si>
  <si>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</si>
  <si>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</si>
  <si>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</si>
  <si>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</si>
  <si>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</si>
  <si>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</si>
  <si>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</si>
  <si>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</si>
  <si>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</si>
  <si>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</si>
  <si>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</si>
  <si>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</si>
  <si>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</si>
  <si>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</si>
  <si>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</si>
  <si>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</si>
  <si>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</si>
  <si>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</si>
  <si>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</si>
  <si>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</si>
  <si>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</si>
  <si>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</si>
  <si>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</si>
  <si>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</si>
  <si>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</si>
  <si>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</si>
  <si>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</si>
  <si>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</si>
  <si>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</si>
  <si>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</si>
  <si>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</si>
  <si>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</si>
  <si>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</si>
  <si>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</si>
  <si>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</si>
  <si>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</si>
  <si>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</si>
  <si>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</si>
  <si>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</si>
  <si>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</si>
  <si>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</si>
  <si>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</si>
  <si>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</si>
  <si>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</si>
  <si>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</si>
  <si>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</si>
  <si>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</si>
  <si>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</si>
  <si>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</si>
  <si>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</si>
  <si>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</si>
  <si>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</si>
  <si>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</si>
  <si>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</si>
  <si>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</si>
  <si>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</si>
  <si>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</si>
  <si>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</si>
  <si>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</si>
  <si>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</si>
  <si>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</si>
  <si>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</si>
  <si>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</si>
  <si>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</si>
  <si>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</si>
  <si>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</si>
  <si>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</si>
  <si>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</si>
  <si>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</si>
  <si>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</si>
  <si>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</si>
  <si>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</si>
  <si>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</si>
  <si>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</si>
  <si>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</si>
  <si>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</si>
  <si>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</si>
  <si>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</si>
  <si>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</si>
  <si>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</si>
  <si>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</si>
  <si>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</si>
  <si>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</si>
  <si>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</si>
  <si>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</si>
  <si>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</si>
  <si>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</si>
  <si>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</si>
  <si>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</si>
  <si>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</si>
  <si>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</si>
  <si>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</si>
  <si>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</si>
  <si>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</si>
  <si>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</si>
  <si>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</si>
  <si>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</si>
  <si>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</si>
  <si>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</si>
  <si>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</si>
  <si>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</si>
  <si>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</si>
  <si>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</si>
  <si>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</si>
  <si>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</si>
  <si>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</si>
  <si>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</si>
  <si>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</si>
  <si>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</si>
  <si>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</si>
  <si>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</si>
  <si>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</si>
  <si>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</si>
  <si>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</si>
  <si>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</si>
  <si>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</si>
  <si>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</si>
  <si>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</si>
  <si>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</si>
  <si>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</si>
  <si>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</si>
  <si>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</si>
  <si>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</si>
  <si>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</si>
  <si>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</si>
  <si>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</si>
  <si>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</si>
  <si>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</si>
  <si>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</si>
  <si>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</si>
  <si>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</si>
  <si>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</si>
  <si>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</si>
  <si>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</si>
  <si>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</si>
  <si>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</si>
  <si>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</si>
  <si>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</si>
  <si>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</si>
  <si>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</si>
  <si>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</si>
  <si>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</si>
  <si>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</si>
  <si>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</si>
  <si>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</si>
  <si>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</si>
  <si>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</si>
  <si>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</si>
  <si>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</si>
  <si>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</si>
  <si>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</si>
  <si>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</si>
  <si>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</si>
  <si>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</si>
  <si>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</si>
  <si>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</si>
  <si>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</si>
  <si>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</si>
  <si>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</si>
  <si>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</si>
  <si>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</si>
  <si>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</si>
  <si>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</si>
  <si>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</si>
  <si>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</si>
  <si>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</si>
  <si>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</si>
  <si>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</si>
  <si>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</si>
  <si>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</si>
  <si>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</si>
  <si>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</si>
  <si>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</si>
  <si>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</si>
  <si>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</si>
  <si>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</si>
  <si>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</si>
  <si>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</si>
  <si>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</si>
  <si>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</si>
  <si>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</si>
  <si>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</si>
  <si>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</si>
  <si>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</si>
  <si>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</si>
  <si>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</si>
  <si>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</si>
  <si>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</si>
  <si>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</si>
  <si>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</si>
  <si>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</si>
  <si>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</si>
  <si>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</si>
  <si>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</si>
  <si>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</si>
  <si>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</si>
  <si>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</si>
  <si>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</si>
  <si>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</si>
  <si>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</si>
  <si>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</si>
  <si>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</si>
  <si>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</si>
  <si>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</si>
  <si>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</si>
  <si>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</si>
  <si>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</si>
  <si>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</si>
  <si>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</si>
  <si>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</si>
  <si>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</si>
  <si>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</si>
  <si>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</si>
  <si>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</si>
  <si>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</si>
  <si>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</si>
  <si>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</si>
  <si>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</si>
  <si>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</si>
  <si>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</si>
  <si>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</si>
  <si>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</si>
  <si>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</si>
  <si>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</si>
  <si>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</si>
  <si>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</si>
  <si>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</si>
  <si>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</si>
  <si>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</si>
  <si>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</si>
  <si>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</si>
  <si>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</si>
  <si>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</si>
  <si>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</si>
  <si>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</si>
  <si>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</si>
  <si>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</si>
  <si>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</si>
  <si>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</si>
  <si>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</si>
  <si>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</si>
  <si>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</si>
  <si>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</si>
  <si>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</si>
  <si>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</si>
  <si>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</si>
  <si>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</si>
  <si>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</si>
  <si>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</si>
  <si>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</si>
  <si>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</si>
  <si>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</si>
  <si>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</si>
  <si>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</si>
  <si>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</si>
  <si>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</si>
  <si>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</si>
  <si>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</si>
  <si>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</si>
  <si>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</si>
  <si>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</si>
  <si>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</si>
  <si>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</si>
  <si>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</si>
  <si>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</si>
  <si>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</si>
  <si>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</si>
  <si>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</si>
  <si>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</si>
  <si>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</si>
  <si>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</si>
  <si>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</si>
  <si>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</si>
  <si>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</si>
  <si>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</si>
  <si>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</si>
  <si>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</si>
  <si>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</si>
  <si>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</si>
  <si>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</si>
  <si>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</si>
  <si>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</si>
  <si>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</si>
  <si>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</si>
  <si>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</si>
  <si>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</si>
  <si>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</si>
  <si>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</si>
  <si>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</si>
  <si>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</si>
  <si>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</si>
  <si>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</si>
  <si>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</si>
  <si>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</si>
  <si>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</si>
  <si>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</si>
  <si>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</si>
  <si>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</si>
  <si>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</si>
  <si>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</si>
  <si>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</si>
  <si>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</si>
  <si>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</si>
  <si>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</si>
  <si>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</si>
  <si>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</si>
  <si>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</si>
  <si>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</si>
  <si>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</si>
  <si>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</si>
  <si>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</si>
  <si>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</si>
  <si>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</si>
  <si>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</si>
  <si>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</si>
  <si>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</si>
  <si>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</si>
  <si>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</si>
  <si>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</si>
  <si>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</si>
  <si>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</si>
  <si>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</si>
  <si>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</si>
  <si>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</si>
  <si>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</si>
  <si>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</si>
  <si>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</si>
  <si>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</si>
  <si>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</si>
  <si>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</si>
  <si>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</si>
  <si>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</si>
  <si>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</si>
  <si>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</si>
  <si>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</si>
  <si>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</si>
  <si>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</si>
  <si>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</si>
  <si>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</si>
  <si>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</si>
  <si>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</si>
  <si>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</si>
  <si>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</si>
  <si>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</si>
  <si>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</si>
  <si>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</si>
  <si>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</si>
  <si>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</si>
  <si>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</si>
  <si>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</si>
  <si>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</si>
  <si>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</si>
  <si>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</si>
  <si>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</si>
  <si>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</si>
  <si>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</si>
  <si>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</si>
  <si>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</si>
  <si>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</si>
  <si>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</si>
  <si>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</si>
  <si>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</si>
  <si>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</si>
  <si>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</si>
  <si>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</si>
  <si>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</si>
  <si>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</si>
  <si>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</si>
  <si>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</si>
  <si>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</si>
  <si>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</si>
  <si>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</si>
  <si>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</si>
  <si>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</si>
  <si>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</si>
  <si>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</si>
  <si>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</si>
  <si>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</si>
  <si>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</si>
  <si>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</si>
  <si>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</si>
  <si>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</si>
  <si>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</si>
  <si>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</si>
  <si>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</si>
  <si>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</si>
  <si>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</si>
  <si>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</si>
  <si>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</si>
  <si>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</si>
  <si>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</si>
  <si>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</si>
  <si>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</si>
  <si>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</si>
  <si>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</si>
  <si>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</si>
  <si>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</si>
  <si>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</si>
  <si>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</si>
  <si>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</si>
  <si>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</si>
  <si>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</si>
  <si>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</si>
  <si>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</si>
  <si>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</si>
  <si>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</si>
  <si>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</si>
  <si>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</si>
  <si>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</si>
  <si>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</si>
  <si>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</si>
  <si>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</si>
  <si>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</si>
  <si>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</si>
  <si>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</si>
  <si>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</si>
  <si>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</si>
  <si>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</si>
  <si>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</si>
  <si>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</si>
  <si>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</si>
  <si>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</si>
  <si>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</si>
  <si>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</si>
  <si>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</si>
  <si>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</si>
  <si>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</si>
  <si>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</si>
  <si>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</si>
  <si>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</si>
  <si>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</si>
  <si>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</si>
  <si>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</si>
  <si>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</si>
  <si>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</si>
  <si>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</si>
  <si>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</si>
  <si>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</si>
  <si>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</si>
  <si>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</si>
  <si>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</si>
  <si>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</si>
  <si>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</si>
  <si>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</si>
  <si>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</si>
  <si>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</si>
  <si>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</si>
  <si>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</si>
  <si>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</si>
  <si>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</si>
  <si>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</si>
  <si>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</si>
  <si>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</si>
  <si>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</si>
  <si>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</si>
  <si>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</si>
  <si>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</si>
  <si>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</si>
  <si>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</si>
  <si>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</si>
  <si>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</si>
  <si>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</si>
  <si>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</si>
  <si>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</si>
  <si>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</si>
  <si>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</si>
  <si>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</si>
  <si>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</si>
  <si>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</si>
  <si>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</si>
  <si>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</si>
  <si>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</si>
  <si>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</si>
  <si>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</si>
  <si>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</si>
  <si>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</si>
  <si>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</si>
  <si>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</si>
  <si>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</si>
  <si>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</si>
  <si>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</si>
  <si>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</si>
  <si>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</si>
  <si>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</si>
  <si>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</si>
  <si>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</si>
  <si>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</si>
  <si>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</si>
  <si>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</si>
  <si>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</si>
  <si>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</si>
  <si>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</si>
  <si>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</si>
  <si>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</si>
  <si>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</si>
  <si>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</si>
  <si>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</si>
  <si>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</si>
  <si>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</si>
  <si>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</si>
  <si>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</si>
  <si>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</si>
  <si>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</si>
  <si>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</si>
  <si>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</si>
  <si>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</si>
  <si>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</si>
  <si>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</si>
  <si>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</si>
  <si>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</si>
  <si>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</si>
  <si>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</si>
  <si>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</si>
  <si>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</si>
  <si>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</si>
  <si>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</si>
  <si>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</si>
  <si>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</si>
  <si>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</si>
  <si>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</si>
  <si>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</si>
  <si>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</si>
  <si>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</si>
  <si>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</si>
  <si>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</si>
  <si>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</si>
  <si>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</si>
  <si>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</si>
  <si>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</si>
  <si>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</si>
  <si>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</si>
  <si>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</si>
  <si>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</si>
  <si>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</si>
  <si>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</si>
  <si>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</si>
  <si>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</si>
  <si>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</si>
  <si>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</si>
  <si>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</si>
  <si>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</si>
  <si>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</si>
  <si>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</si>
  <si>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</si>
  <si>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</si>
  <si>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</si>
  <si>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</si>
  <si>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</si>
  <si>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</si>
  <si>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</si>
  <si>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</si>
  <si>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</si>
  <si>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</si>
  <si>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</si>
  <si>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</si>
  <si>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</si>
  <si>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</si>
  <si>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</si>
  <si>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</si>
  <si>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</si>
  <si>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</si>
  <si>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</si>
  <si>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</si>
  <si>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</si>
  <si>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</si>
  <si>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</si>
  <si>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</si>
  <si>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</si>
  <si>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</si>
  <si>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</si>
  <si>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</si>
  <si>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</si>
  <si>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</si>
  <si>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</si>
  <si>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</si>
  <si>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</si>
  <si>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</si>
  <si>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</si>
  <si>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</si>
  <si>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</si>
  <si>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</si>
  <si>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</si>
  <si>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</si>
  <si>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</si>
  <si>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</si>
  <si>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</si>
  <si>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</si>
  <si>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</si>
  <si>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</si>
  <si>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</si>
  <si>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</si>
  <si>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</si>
  <si>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</si>
  <si>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</si>
  <si>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</si>
  <si>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</si>
  <si>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</si>
  <si>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</si>
  <si>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</si>
  <si>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</si>
  <si>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</si>
  <si>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</si>
  <si>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</si>
  <si>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</si>
  <si>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</si>
  <si>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</si>
  <si>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</si>
  <si>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</si>
  <si>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</si>
  <si>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</si>
  <si>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</si>
  <si>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</si>
  <si>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</si>
  <si>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</si>
  <si>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</si>
  <si>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</si>
  <si>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</si>
  <si>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</si>
  <si>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</si>
  <si>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</si>
  <si>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</si>
  <si>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</si>
  <si>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</si>
  <si>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</si>
  <si>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</si>
  <si>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</si>
  <si>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</si>
  <si>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</si>
  <si>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</si>
  <si>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</si>
  <si>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</si>
  <si>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</si>
  <si>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</si>
  <si>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</si>
  <si>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</si>
  <si>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</si>
  <si>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</si>
  <si>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</si>
  <si>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</si>
  <si>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</si>
  <si>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</si>
  <si>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</si>
  <si>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</si>
  <si>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</si>
  <si>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</si>
  <si>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</si>
  <si>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</si>
  <si>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</si>
  <si>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</si>
  <si>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</si>
  <si>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</si>
  <si>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</si>
  <si>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</si>
  <si>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</si>
  <si>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</si>
  <si>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</si>
  <si>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</si>
  <si>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</si>
  <si>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</si>
  <si>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</si>
  <si>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</si>
  <si>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</si>
  <si>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</si>
  <si>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</si>
  <si>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</si>
  <si>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</si>
  <si>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</si>
  <si>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</si>
  <si>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</si>
  <si>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</si>
  <si>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</si>
  <si>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</si>
  <si>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</si>
  <si>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</si>
  <si>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</si>
  <si>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</si>
  <si>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</si>
  <si>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</si>
  <si>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</si>
  <si>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</si>
  <si>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</si>
  <si>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</si>
  <si>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</si>
  <si>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</si>
  <si>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</si>
  <si>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</si>
  <si>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</si>
  <si>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</si>
  <si>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</si>
  <si>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</si>
  <si>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</si>
  <si>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</si>
  <si>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</si>
  <si>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</si>
  <si>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</si>
  <si>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</si>
  <si>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</si>
  <si>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</si>
  <si>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</si>
  <si>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</si>
  <si>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</si>
  <si>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</si>
  <si>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</si>
  <si>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</si>
  <si>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</si>
  <si>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</si>
  <si>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</si>
  <si>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</si>
  <si>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</si>
  <si>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</si>
  <si>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</si>
  <si>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</si>
  <si>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</si>
  <si>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</si>
  <si>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</si>
  <si>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</si>
  <si>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</si>
  <si>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</si>
  <si>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</si>
  <si>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</si>
  <si>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</si>
  <si>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</si>
  <si>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</si>
  <si>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</si>
  <si>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</si>
  <si>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</si>
  <si>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</si>
  <si>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</si>
  <si>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</si>
  <si>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</si>
  <si>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</si>
  <si>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</si>
  <si>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</si>
  <si>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</si>
  <si>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</si>
  <si>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</si>
  <si>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</si>
  <si>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</si>
  <si>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</si>
  <si>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</si>
  <si>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</si>
  <si>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</si>
  <si>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</si>
  <si>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</si>
  <si>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</si>
  <si>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</si>
  <si>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</si>
  <si>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</si>
  <si>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</si>
  <si>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</si>
  <si>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</si>
  <si>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</si>
  <si>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</si>
  <si>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</si>
  <si>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</si>
  <si>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</si>
  <si>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</si>
  <si>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</si>
  <si>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</si>
  <si>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</si>
  <si>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</si>
  <si>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</si>
  <si>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</si>
  <si>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</si>
  <si>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</si>
  <si>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</si>
  <si>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</si>
  <si>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</si>
  <si>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</si>
  <si>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</si>
  <si>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</si>
  <si>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</si>
  <si>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</si>
  <si>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</si>
  <si>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</si>
  <si>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</si>
  <si>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</si>
  <si>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</si>
  <si>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</si>
  <si>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</si>
  <si>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</si>
  <si>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</si>
  <si>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</si>
  <si>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</si>
  <si>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</si>
  <si>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</si>
  <si>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</si>
  <si>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</si>
  <si>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</si>
  <si>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</si>
  <si>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</si>
  <si>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</si>
  <si>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</si>
  <si>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</si>
  <si>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</si>
  <si>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</si>
  <si>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</si>
  <si>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</si>
  <si>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</si>
  <si>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</si>
  <si>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</si>
  <si>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</si>
  <si>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</si>
  <si>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</si>
  <si>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</si>
  <si>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</si>
  <si>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</si>
  <si>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</si>
  <si>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</si>
  <si>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</si>
  <si>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</si>
  <si>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</si>
  <si>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</si>
  <si>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</si>
  <si>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</si>
  <si>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</si>
  <si>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</si>
  <si>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</si>
  <si>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</si>
  <si>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</si>
  <si>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</si>
  <si>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</si>
  <si>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</si>
  <si>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</si>
  <si>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</si>
  <si>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</si>
  <si>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</si>
  <si>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</si>
  <si>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</si>
  <si>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</si>
  <si>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</si>
  <si>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</si>
  <si>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</si>
  <si>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</si>
  <si>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</si>
  <si>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</si>
  <si>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</si>
  <si>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</si>
  <si>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</si>
  <si>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</si>
  <si>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</si>
  <si>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</si>
  <si>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</si>
  <si>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</si>
  <si>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</si>
  <si>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</si>
  <si>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</si>
  <si>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</si>
  <si>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</si>
  <si>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</si>
  <si>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</si>
  <si>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</si>
  <si>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</si>
  <si>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</si>
  <si>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</si>
  <si>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</si>
  <si>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</si>
  <si>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</si>
  <si>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</si>
  <si>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</si>
  <si>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</si>
  <si>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</si>
  <si>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</si>
  <si>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</si>
  <si>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</si>
  <si>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</si>
  <si>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</si>
  <si>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</si>
  <si>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</si>
  <si>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</si>
  <si>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</si>
  <si>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</si>
  <si>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</si>
  <si>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</si>
  <si>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</si>
  <si>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</si>
  <si>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</si>
  <si>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</si>
  <si>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</si>
  <si>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</si>
  <si>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</si>
  <si>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</si>
  <si>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</si>
  <si>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</si>
  <si>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</si>
  <si>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</si>
  <si>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</si>
  <si>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</si>
  <si>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</si>
  <si>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</si>
  <si>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</si>
  <si>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</si>
  <si>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</si>
  <si>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</si>
  <si>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</si>
  <si>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</si>
  <si>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</si>
  <si>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</si>
  <si>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</si>
  <si>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</si>
  <si>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</si>
  <si>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</si>
  <si>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</si>
  <si>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</si>
  <si>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</si>
  <si>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</si>
  <si>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</si>
  <si>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</si>
  <si>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</si>
  <si>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</si>
  <si>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</si>
  <si>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</si>
  <si>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</si>
  <si>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</si>
  <si>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</si>
  <si>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</si>
  <si>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</si>
  <si>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</si>
  <si>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</si>
  <si>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</si>
  <si>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</si>
  <si>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</si>
  <si>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</si>
  <si>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</si>
  <si>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</si>
  <si>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</si>
  <si>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</si>
  <si>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</si>
  <si>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</si>
  <si>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</si>
  <si>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</si>
  <si>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</si>
  <si>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</si>
  <si>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</si>
  <si>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</si>
  <si>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</si>
  <si>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</si>
  <si>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</si>
  <si>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</si>
  <si>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</si>
  <si>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</si>
  <si>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</si>
  <si>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</si>
  <si>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</si>
  <si>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</si>
  <si>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</si>
  <si>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</si>
  <si>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</si>
  <si>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</si>
  <si>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</si>
  <si>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</si>
  <si>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</si>
  <si>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</si>
  <si>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</si>
  <si>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</si>
  <si>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</si>
  <si>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</si>
  <si>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</si>
  <si>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</si>
  <si>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</si>
  <si>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</si>
  <si>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</si>
  <si>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</si>
  <si>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</si>
  <si>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</si>
  <si>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</si>
  <si>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</si>
  <si>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</si>
  <si>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</si>
  <si>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</si>
  <si>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</si>
  <si>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</si>
  <si>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</si>
  <si>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</si>
  <si>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</si>
  <si>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</si>
  <si>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</si>
  <si>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</si>
  <si>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</si>
  <si>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</si>
  <si>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</si>
  <si>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</si>
  <si>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</si>
  <si>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</si>
  <si>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</si>
  <si>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</si>
  <si>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</si>
  <si>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</si>
  <si>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</si>
  <si>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</si>
  <si>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</si>
  <si>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</si>
  <si>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</si>
  <si>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</si>
  <si>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</si>
  <si>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</si>
  <si>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</si>
  <si>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</si>
  <si>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</si>
  <si>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</si>
  <si>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</si>
  <si>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</si>
  <si>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</si>
  <si>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</si>
  <si>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</si>
  <si>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</si>
  <si>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</si>
  <si>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</si>
  <si>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</si>
  <si>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</si>
  <si>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</si>
  <si>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</si>
  <si>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</si>
  <si>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</si>
  <si>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</si>
  <si>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</si>
  <si>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</si>
  <si>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</si>
  <si>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</si>
  <si>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</si>
  <si>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</si>
  <si>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</si>
  <si>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</si>
  <si>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</si>
  <si>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</si>
  <si>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</si>
  <si>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</si>
  <si>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</si>
  <si>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</si>
  <si>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</si>
  <si>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</si>
  <si>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</si>
  <si>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</si>
  <si>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</si>
  <si>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</si>
  <si>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</si>
  <si>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</si>
  <si>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</si>
  <si>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</si>
  <si>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</si>
  <si>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</si>
  <si>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</si>
  <si>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</si>
  <si>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</si>
  <si>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</si>
  <si>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</si>
  <si>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</si>
  <si>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</si>
  <si>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</si>
  <si>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</si>
  <si>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</si>
  <si>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</si>
  <si>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</si>
  <si>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</si>
  <si>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</si>
  <si>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</si>
  <si>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</si>
  <si>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</si>
  <si>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</si>
  <si>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</si>
  <si>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</si>
  <si>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</si>
  <si>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</si>
  <si>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</si>
  <si>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</si>
  <si>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</si>
  <si>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</si>
  <si>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</si>
  <si>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</si>
  <si>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</si>
  <si>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</si>
  <si>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</si>
  <si>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</si>
  <si>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</si>
  <si>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</si>
  <si>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</si>
  <si>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</si>
  <si>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</si>
  <si>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</si>
  <si>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</si>
  <si>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</si>
  <si>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</si>
  <si>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</si>
  <si>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</si>
  <si>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</si>
  <si>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</si>
  <si>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</si>
  <si>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</si>
  <si>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</si>
  <si>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</si>
  <si>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</si>
  <si>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</si>
  <si>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</si>
  <si>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</si>
  <si>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</si>
  <si>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</si>
  <si>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</si>
  <si>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</si>
  <si>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</si>
  <si>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</si>
  <si>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</si>
  <si>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</si>
  <si>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</si>
  <si>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</si>
  <si>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</si>
  <si>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</si>
  <si>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</si>
  <si>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</si>
  <si>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</si>
  <si>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</si>
  <si>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</si>
  <si>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</si>
  <si>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</si>
  <si>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</si>
  <si>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</si>
  <si>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</si>
  <si>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</si>
  <si>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</si>
  <si>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</si>
  <si>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</si>
  <si>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</si>
  <si>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</si>
  <si>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</si>
  <si>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</si>
  <si>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</si>
  <si>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</si>
  <si>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</si>
  <si>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</si>
  <si>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</si>
  <si>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</si>
  <si>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</si>
  <si>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</si>
  <si>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</si>
  <si>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</si>
  <si>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</si>
  <si>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</si>
  <si>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</si>
  <si>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</si>
  <si>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</si>
  <si>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</si>
  <si>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</si>
  <si>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</si>
  <si>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</si>
  <si>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</si>
  <si>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</si>
  <si>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</si>
  <si>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</si>
  <si>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</si>
  <si>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</si>
  <si>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</si>
  <si>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</si>
  <si>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</si>
  <si>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</si>
  <si>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</si>
  <si>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</si>
  <si>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</si>
  <si>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</si>
  <si>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</si>
  <si>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</si>
  <si>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</si>
  <si>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</si>
  <si>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</si>
  <si>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</si>
  <si>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</si>
  <si>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</si>
  <si>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</si>
  <si>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</si>
  <si>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</si>
  <si>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</si>
  <si>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</si>
  <si>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</si>
  <si>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</si>
  <si>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</si>
  <si>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</si>
  <si>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</si>
  <si>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</si>
  <si>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</si>
  <si>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</si>
  <si>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</si>
  <si>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</si>
  <si>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</si>
  <si>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</si>
  <si>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</si>
  <si>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</si>
  <si>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</si>
  <si>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</si>
  <si>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</si>
  <si>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</si>
  <si>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</si>
  <si>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</si>
  <si>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</si>
  <si>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</si>
  <si>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</si>
  <si>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</si>
  <si>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</si>
  <si>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</si>
  <si>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</si>
  <si>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</si>
  <si>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</si>
  <si>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</si>
  <si>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</si>
  <si>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</si>
  <si>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</si>
  <si>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</si>
  <si>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</si>
  <si>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</si>
  <si>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</si>
  <si>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</si>
  <si>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</si>
  <si>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</si>
  <si>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</si>
  <si>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</si>
  <si>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</si>
  <si>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</si>
  <si>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</si>
  <si>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</si>
  <si>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</si>
  <si>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</si>
  <si>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</si>
  <si>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</si>
  <si>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</si>
  <si>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</si>
  <si>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</si>
  <si>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</si>
  <si>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</si>
  <si>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</si>
  <si>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</si>
  <si>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</si>
  <si>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</si>
  <si>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</si>
  <si>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</si>
  <si>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</si>
  <si>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</si>
  <si>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</si>
  <si>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</si>
  <si>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</si>
  <si>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</si>
  <si>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</si>
  <si>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</si>
  <si>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</si>
  <si>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</si>
  <si>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</si>
  <si>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</si>
  <si>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</si>
  <si>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</si>
  <si>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</si>
  <si>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</si>
  <si>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</si>
  <si>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</si>
  <si>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</si>
  <si>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</si>
  <si>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</si>
  <si>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</si>
  <si>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</si>
  <si>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</si>
  <si>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</si>
  <si>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</si>
  <si>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</si>
  <si>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</si>
  <si>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</si>
  <si>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</si>
  <si>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</si>
  <si>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</si>
  <si>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</si>
  <si>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</si>
  <si>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</si>
  <si>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</si>
  <si>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</si>
  <si>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</si>
  <si>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</si>
  <si>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</si>
  <si>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</si>
  <si>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</si>
  <si>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</si>
  <si>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</si>
  <si>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</si>
  <si>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</si>
  <si>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</si>
  <si>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</si>
  <si>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</si>
  <si>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</si>
  <si>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</si>
  <si>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</si>
  <si>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</si>
  <si>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</si>
  <si>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</si>
  <si>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</si>
  <si>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</si>
  <si>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</si>
  <si>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</si>
  <si>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</si>
  <si>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</si>
  <si>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</si>
  <si>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</si>
  <si>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</si>
  <si>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</si>
  <si>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</si>
  <si>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</si>
  <si>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</si>
  <si>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</si>
  <si>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</si>
  <si>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</si>
  <si>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</si>
  <si>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</si>
  <si>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</si>
  <si>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</si>
  <si>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</si>
  <si>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</si>
  <si>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</si>
  <si>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</si>
  <si>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</si>
  <si>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</si>
  <si>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</si>
  <si>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</si>
  <si>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</si>
  <si>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</si>
  <si>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</si>
  <si>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</si>
  <si>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</si>
  <si>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</si>
  <si>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</si>
  <si>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</si>
  <si>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</si>
  <si>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</si>
  <si>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</si>
  <si>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</si>
  <si>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</si>
  <si>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</si>
  <si>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</si>
  <si>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</si>
  <si>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</si>
  <si>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</si>
  <si>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</si>
  <si>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</si>
  <si>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</si>
  <si>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</si>
  <si>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</si>
  <si>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</si>
  <si>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</si>
  <si>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</si>
  <si>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</si>
  <si>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</si>
  <si>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</si>
  <si>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</si>
  <si>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</si>
  <si>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</si>
  <si>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</si>
  <si>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</si>
  <si>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</si>
  <si>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</si>
  <si>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</si>
  <si>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</si>
  <si>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</si>
  <si>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</si>
  <si>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</si>
  <si>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</si>
  <si>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</si>
  <si>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</si>
  <si>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</si>
  <si>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</si>
  <si>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</si>
  <si>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</si>
  <si>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</si>
  <si>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</si>
  <si>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</si>
  <si>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</si>
  <si>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</si>
  <si>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</si>
  <si>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</si>
  <si>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</si>
  <si>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</si>
  <si>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</si>
  <si>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</si>
  <si>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</si>
  <si>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</si>
  <si>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</si>
  <si>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</si>
  <si>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</si>
  <si>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</si>
  <si>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</si>
  <si>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</si>
  <si>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</si>
  <si>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</si>
  <si>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</si>
  <si>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</si>
  <si>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</si>
  <si>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</si>
  <si>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</si>
  <si>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</si>
  <si>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</si>
  <si>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</si>
  <si>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</si>
  <si>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</si>
  <si>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</si>
  <si>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</si>
  <si>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</si>
  <si>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</si>
  <si>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</si>
  <si>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</si>
  <si>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</si>
  <si>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</si>
  <si>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</si>
  <si>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</si>
  <si>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</si>
  <si>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</si>
  <si>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</si>
  <si>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</si>
  <si>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</si>
  <si>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</si>
  <si>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</si>
  <si>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</si>
  <si>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</si>
  <si>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</si>
  <si>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</si>
  <si>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</si>
  <si>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</si>
  <si>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</si>
  <si>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</si>
  <si>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</si>
  <si>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</si>
  <si>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</si>
  <si>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</si>
  <si>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</si>
  <si>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</si>
  <si>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</si>
  <si>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</si>
  <si>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</si>
  <si>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</si>
  <si>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</si>
  <si>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</si>
  <si>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</si>
  <si>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</si>
  <si>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</si>
  <si>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</si>
  <si>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</si>
  <si>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</si>
  <si>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</si>
  <si>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</si>
  <si>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</si>
  <si>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</si>
  <si>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</si>
  <si>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</si>
  <si>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</si>
  <si>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</si>
  <si>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</si>
  <si>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</si>
  <si>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</si>
  <si>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</si>
  <si>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</si>
  <si>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</si>
  <si>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</si>
  <si>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</si>
  <si>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</si>
  <si>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</si>
  <si>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</si>
  <si>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</si>
  <si>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</si>
  <si>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</si>
  <si>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</si>
  <si>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</si>
  <si>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</si>
  <si>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</si>
  <si>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</si>
  <si>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</si>
  <si>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</si>
  <si>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</si>
  <si>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</si>
  <si>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</si>
  <si>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</si>
  <si>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</si>
  <si>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</si>
  <si>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</si>
  <si>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</si>
  <si>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</si>
  <si>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</si>
  <si>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</si>
  <si>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</si>
  <si>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</si>
  <si>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</si>
  <si>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</si>
  <si>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</si>
  <si>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</si>
  <si>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</si>
  <si>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</si>
  <si>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</si>
  <si>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</si>
  <si>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</si>
  <si>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</si>
  <si>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</si>
  <si>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</si>
  <si>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</si>
  <si>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</si>
  <si>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</si>
  <si>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</si>
  <si>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</si>
  <si>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</si>
  <si>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</si>
  <si>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</si>
  <si>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</si>
  <si>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</si>
  <si>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</si>
  <si>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</si>
  <si>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</si>
  <si>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</si>
  <si>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</si>
  <si>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</si>
  <si>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</si>
  <si>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</si>
  <si>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</si>
  <si>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</si>
  <si>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</si>
  <si>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</si>
  <si>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</si>
  <si>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</si>
  <si>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</si>
  <si>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</si>
  <si>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</si>
  <si>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</si>
  <si>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</si>
  <si>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</si>
  <si>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</si>
  <si>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</si>
  <si>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</si>
  <si>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</si>
  <si>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</si>
  <si>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</si>
  <si>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</si>
  <si>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</si>
  <si>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</si>
  <si>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</si>
  <si>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</si>
  <si>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</si>
  <si>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</si>
  <si>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</si>
  <si>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</si>
  <si>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</si>
  <si>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</si>
  <si>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</si>
  <si>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</si>
  <si>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</si>
  <si>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</si>
  <si>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</si>
  <si>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</si>
  <si>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</si>
  <si>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</si>
  <si>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</si>
  <si>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</si>
  <si>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</si>
  <si>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</si>
  <si>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</si>
  <si>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</si>
  <si>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</si>
  <si>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</si>
  <si>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</si>
  <si>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</si>
  <si>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</si>
  <si>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</si>
  <si>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</si>
  <si>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</si>
  <si>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</si>
  <si>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</si>
  <si>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</si>
  <si>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</si>
  <si>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</si>
  <si>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</si>
  <si>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</si>
  <si>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</si>
  <si>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</si>
  <si>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</si>
  <si>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</si>
  <si>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</si>
  <si>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</si>
  <si>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</si>
  <si>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</si>
  <si>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</si>
  <si>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</si>
  <si>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</si>
  <si>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</si>
  <si>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</si>
  <si>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</si>
  <si>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</si>
  <si>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</si>
  <si>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</si>
  <si>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</si>
  <si>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</si>
  <si>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</si>
  <si>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</si>
  <si>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</si>
  <si>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</si>
  <si>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</si>
  <si>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</si>
  <si>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</si>
  <si>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</si>
  <si>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</si>
  <si>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</si>
  <si>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</si>
  <si>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</si>
  <si>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</si>
  <si>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</si>
  <si>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</si>
  <si>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</si>
  <si>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</si>
  <si>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</si>
  <si>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</si>
  <si>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</si>
  <si>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</si>
  <si>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</si>
  <si>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</si>
  <si>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</si>
  <si>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</si>
  <si>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</si>
  <si>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</si>
  <si>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</si>
  <si>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</si>
  <si>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</si>
  <si>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</si>
  <si>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</si>
  <si>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</si>
  <si>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</si>
  <si>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</si>
  <si>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</si>
  <si>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</si>
  <si>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</si>
  <si>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</si>
  <si>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</si>
  <si>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</si>
  <si>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</si>
  <si>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</si>
  <si>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</si>
  <si>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</si>
  <si>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</si>
  <si>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</si>
  <si>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</si>
  <si>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</si>
  <si>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</si>
  <si>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</si>
  <si>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</si>
  <si>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</si>
  <si>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</si>
  <si>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</si>
  <si>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</si>
  <si>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</si>
  <si>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</si>
  <si>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</si>
  <si>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</si>
  <si>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</si>
  <si>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</si>
  <si>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</si>
  <si>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</si>
  <si>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</si>
  <si>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</si>
  <si>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</si>
  <si>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</si>
  <si>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</si>
  <si>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</si>
  <si>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</si>
  <si>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</si>
  <si>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</si>
  <si>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</si>
  <si>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</si>
  <si>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</si>
  <si>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</si>
  <si>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</si>
  <si>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</si>
  <si>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</si>
  <si>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</si>
  <si>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</si>
  <si>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</si>
  <si>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</si>
  <si>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</si>
  <si>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</si>
  <si>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</si>
  <si>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</si>
  <si>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</si>
  <si>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</si>
  <si>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</si>
  <si>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</si>
  <si>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</si>
  <si>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</si>
  <si>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</si>
  <si>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</si>
  <si>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</si>
  <si>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</si>
  <si>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</si>
  <si>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</si>
  <si>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</si>
  <si>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</si>
  <si>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</si>
  <si>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</si>
  <si>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</si>
  <si>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</si>
  <si>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</si>
  <si>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</si>
  <si>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</si>
  <si>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</si>
  <si>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</si>
  <si>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</si>
  <si>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</si>
  <si>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</si>
  <si>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</si>
  <si>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</si>
  <si>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</si>
  <si>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</si>
  <si>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</si>
  <si>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</si>
  <si>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</si>
  <si>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</si>
  <si>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</si>
  <si>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</si>
  <si>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</si>
  <si>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</si>
  <si>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</si>
  <si>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</si>
  <si>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</si>
  <si>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</si>
  <si>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</si>
  <si>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</si>
  <si>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</si>
  <si>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</si>
  <si>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</si>
  <si>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</si>
  <si>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</si>
  <si>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</si>
  <si>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</si>
  <si>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</si>
  <si>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</si>
  <si>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</si>
  <si>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</si>
  <si>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</si>
  <si>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</si>
  <si>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</si>
  <si>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</si>
  <si>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</si>
  <si>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</si>
  <si>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</si>
  <si>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</si>
  <si>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</si>
  <si>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</si>
  <si>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</si>
  <si>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</si>
  <si>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</si>
  <si>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</si>
  <si>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</si>
  <si>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</si>
  <si>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</si>
  <si>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</si>
  <si>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</si>
  <si>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</si>
  <si>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</si>
  <si>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</si>
  <si>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</si>
  <si>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</si>
  <si>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</si>
  <si>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</si>
  <si>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</si>
  <si>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</si>
  <si>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</si>
  <si>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</si>
  <si>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</si>
  <si>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</si>
  <si>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</si>
  <si>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</si>
  <si>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</si>
  <si>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</si>
  <si>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</si>
  <si>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</si>
  <si>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</si>
  <si>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</si>
  <si>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</si>
  <si>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</si>
  <si>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</si>
  <si>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</si>
  <si>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</si>
  <si>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</si>
  <si>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</si>
  <si>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</si>
  <si>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</si>
  <si>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</si>
  <si>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</si>
  <si>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</si>
  <si>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</si>
  <si>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</si>
  <si>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</si>
  <si>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</si>
  <si>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</si>
  <si>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</si>
  <si>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</si>
  <si>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</si>
  <si>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</si>
  <si>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</si>
  <si>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</si>
  <si>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</si>
  <si>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</si>
  <si>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</si>
  <si>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</si>
  <si>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</si>
  <si>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</si>
  <si>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</si>
  <si>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</si>
  <si>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</si>
  <si>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</si>
  <si>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</si>
  <si>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</si>
  <si>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</si>
  <si>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</si>
  <si>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</si>
  <si>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</si>
  <si>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</si>
  <si>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</si>
  <si>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</si>
  <si>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</si>
  <si>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</si>
  <si>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</si>
  <si>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</si>
  <si>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</si>
  <si>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</si>
  <si>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</si>
  <si>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</si>
  <si>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</si>
  <si>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</si>
  <si>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</si>
  <si>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</si>
  <si>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</si>
  <si>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</si>
  <si>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</si>
  <si>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</si>
  <si>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</si>
  <si>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</si>
  <si>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</si>
  <si>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</si>
  <si>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</si>
  <si>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</si>
  <si>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</si>
  <si>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</si>
  <si>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</si>
  <si>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</si>
  <si>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</si>
  <si>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</si>
  <si>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</si>
  <si>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</si>
  <si>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</si>
  <si>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</si>
  <si>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</si>
  <si>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</si>
  <si>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</si>
  <si>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</si>
  <si>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</si>
  <si>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</si>
  <si>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</si>
  <si>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</si>
  <si>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</si>
  <si>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</si>
  <si>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</si>
  <si>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</si>
  <si>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</si>
  <si>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</si>
  <si>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</si>
  <si>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</si>
  <si>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</si>
  <si>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</si>
  <si>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</si>
  <si>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</si>
  <si>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</si>
  <si>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</si>
  <si>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</si>
  <si>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</si>
  <si>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</si>
  <si>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</si>
  <si>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</si>
  <si>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</si>
  <si>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</si>
  <si>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</si>
  <si>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</si>
  <si>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</si>
  <si>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</si>
  <si>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</si>
  <si>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</si>
  <si>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</si>
  <si>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</si>
  <si>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</si>
  <si>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</si>
  <si>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</si>
  <si>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</si>
  <si>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</si>
  <si>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</si>
  <si>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</si>
  <si>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</si>
  <si>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</si>
  <si>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</si>
  <si>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</si>
  <si>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</si>
  <si>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</si>
  <si>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</si>
  <si>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</si>
  <si>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</si>
  <si>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</si>
  <si>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</si>
  <si>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</si>
  <si>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</si>
  <si>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</si>
  <si>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</si>
  <si>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</si>
  <si>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</si>
  <si>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</si>
  <si>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</si>
  <si>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</si>
  <si>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</si>
  <si>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</si>
  <si>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</si>
  <si>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</si>
  <si>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</si>
  <si>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</si>
  <si>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</si>
  <si>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</si>
  <si>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</si>
  <si>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</si>
  <si>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</si>
  <si>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</si>
  <si>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</si>
  <si>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</si>
  <si>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</si>
  <si>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</si>
  <si>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</si>
  <si>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</si>
  <si>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</si>
  <si>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</si>
  <si>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</si>
  <si>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</si>
  <si>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</si>
  <si>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</si>
  <si>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</si>
  <si>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</si>
  <si>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</si>
  <si>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</si>
  <si>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</si>
  <si>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</si>
  <si>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</si>
  <si>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</si>
  <si>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</si>
  <si>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</si>
  <si>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</si>
  <si>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</si>
  <si>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</si>
  <si>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</si>
  <si>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</si>
  <si>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</si>
  <si>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</si>
  <si>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</si>
  <si>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</si>
  <si>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</si>
  <si>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</si>
  <si>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</si>
  <si>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</si>
  <si>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</si>
  <si>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</si>
  <si>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</si>
  <si>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</si>
  <si>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</si>
  <si>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</si>
  <si>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</si>
  <si>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</si>
  <si>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</si>
  <si>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</si>
  <si>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</si>
  <si>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</si>
  <si>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</si>
  <si>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</si>
  <si>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</si>
  <si>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</si>
  <si>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</si>
  <si>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</si>
  <si>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</si>
  <si>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</si>
  <si>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</si>
  <si>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</si>
  <si>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</si>
  <si>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</si>
  <si>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</si>
  <si>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</si>
  <si>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</si>
  <si>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</si>
  <si>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</si>
  <si>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</si>
  <si>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</si>
  <si>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</si>
  <si>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</si>
  <si>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</si>
  <si>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</si>
  <si>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</si>
  <si>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</si>
  <si>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</si>
  <si>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</si>
  <si>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</si>
  <si>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</si>
  <si>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</si>
  <si>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</si>
  <si>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</si>
  <si>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</si>
  <si>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</si>
  <si>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</si>
  <si>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</si>
  <si>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</si>
  <si>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</si>
  <si>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</si>
  <si>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</si>
  <si>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</si>
  <si>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</si>
  <si>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</si>
  <si>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</si>
  <si>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</si>
  <si>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</si>
  <si>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</si>
  <si>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</si>
  <si>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</si>
  <si>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</si>
  <si>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</si>
  <si>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</si>
  <si>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</si>
  <si>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</si>
  <si>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</si>
  <si>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</si>
  <si>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</si>
  <si>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</si>
  <si>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</si>
  <si>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</si>
  <si>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</si>
  <si>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</si>
  <si>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</si>
  <si>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</si>
  <si>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</si>
  <si>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</si>
  <si>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</si>
  <si>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</si>
  <si>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</si>
  <si>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</si>
  <si>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</si>
  <si>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</si>
  <si>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</si>
  <si>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</si>
  <si>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</si>
  <si>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</si>
  <si>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</si>
  <si>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</si>
  <si>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</si>
  <si>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</si>
  <si>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</si>
  <si>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</si>
  <si>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</si>
  <si>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</si>
  <si>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</si>
  <si>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</si>
  <si>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</si>
  <si>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</si>
  <si>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</si>
  <si>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</si>
  <si>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</si>
  <si>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</si>
  <si>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</si>
  <si>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</si>
  <si>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</si>
  <si>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</si>
  <si>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</si>
  <si>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</si>
  <si>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</si>
  <si>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</si>
  <si>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</si>
  <si>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</si>
  <si>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</si>
  <si>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</si>
  <si>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</si>
  <si>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</si>
  <si>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</si>
  <si>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</si>
  <si>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</si>
  <si>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</si>
  <si>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</si>
  <si>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</si>
  <si>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</si>
  <si>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</si>
  <si>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</si>
  <si>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</si>
  <si>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</si>
  <si>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</si>
  <si>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</si>
  <si>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</si>
  <si>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</si>
  <si>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</si>
  <si>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</si>
  <si>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</si>
  <si>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</si>
  <si>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</si>
  <si>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</si>
  <si>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</si>
  <si>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</si>
  <si>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</si>
  <si>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</si>
  <si>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</si>
  <si>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</si>
  <si>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</si>
  <si>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</si>
  <si>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</si>
  <si>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</si>
  <si>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</si>
  <si>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</si>
  <si>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</si>
  <si>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</si>
  <si>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</si>
  <si>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</si>
  <si>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</si>
  <si>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</si>
  <si>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</si>
  <si>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</si>
  <si>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</si>
  <si>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</si>
  <si>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</si>
  <si>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</si>
  <si>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</si>
  <si>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</si>
  <si>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</si>
  <si>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</si>
  <si>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</si>
  <si>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</si>
  <si>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</si>
  <si>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</si>
  <si>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</si>
  <si>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</si>
  <si>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</si>
  <si>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</si>
  <si>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</si>
  <si>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</si>
  <si>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</si>
  <si>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</si>
  <si>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</si>
  <si>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</si>
  <si>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</si>
  <si>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</si>
  <si>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</si>
  <si>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</si>
  <si>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</si>
  <si>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</si>
  <si>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</si>
  <si>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</si>
  <si>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</si>
  <si>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</si>
  <si>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</si>
  <si>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</si>
  <si>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</si>
  <si>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</si>
  <si>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</si>
  <si>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</si>
  <si>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</si>
  <si>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</si>
  <si>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</si>
  <si>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</si>
  <si>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</si>
  <si>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</si>
  <si>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</si>
  <si>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</si>
  <si>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</si>
  <si>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</si>
  <si>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</si>
  <si>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</si>
  <si>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</si>
  <si>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</si>
  <si>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</si>
  <si>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</si>
  <si>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</si>
  <si>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</si>
  <si>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</si>
  <si>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</si>
  <si>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</si>
  <si>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</si>
  <si>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</si>
  <si>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</si>
  <si>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</si>
  <si>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</si>
  <si>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</si>
  <si>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</si>
  <si>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</si>
  <si>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</si>
  <si>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</si>
  <si>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</si>
  <si>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</si>
  <si>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</si>
  <si>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</si>
  <si>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</si>
  <si>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</si>
  <si>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</si>
  <si>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</si>
  <si>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</si>
  <si>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</si>
  <si>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</si>
  <si>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</si>
  <si>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</si>
  <si>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</si>
  <si>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</si>
  <si>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</si>
  <si>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</si>
  <si>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</si>
  <si>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</si>
  <si>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</si>
  <si>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</si>
  <si>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</si>
  <si>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</si>
  <si>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</si>
  <si>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</si>
  <si>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</si>
  <si>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</si>
  <si>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</si>
  <si>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</si>
  <si>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</si>
  <si>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</si>
  <si>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</si>
  <si>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</si>
  <si>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</si>
  <si>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</si>
  <si>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</si>
  <si>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</si>
  <si>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</si>
  <si>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</si>
  <si>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</si>
  <si>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</si>
  <si>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</si>
  <si>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</si>
  <si>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</si>
  <si>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</si>
  <si>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</si>
  <si>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</si>
  <si>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</si>
  <si>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</si>
  <si>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</si>
  <si>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</si>
  <si>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</si>
  <si>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</si>
  <si>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</si>
  <si>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</si>
  <si>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</si>
  <si>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</si>
  <si>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</si>
  <si>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</si>
  <si>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</si>
  <si>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</si>
  <si>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</si>
  <si>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</si>
  <si>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</si>
  <si>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</si>
  <si>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</si>
  <si>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</si>
  <si>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</si>
  <si>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</si>
  <si>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</si>
  <si>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</si>
  <si>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</si>
  <si>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</si>
  <si>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</si>
  <si>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</si>
  <si>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</si>
  <si>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</si>
  <si>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</si>
  <si>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</si>
  <si>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</si>
  <si>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</si>
  <si>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</si>
  <si>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</si>
  <si>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</si>
  <si>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</si>
  <si>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</si>
  <si>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</si>
  <si>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</si>
  <si>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</si>
  <si>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</si>
  <si>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</si>
  <si>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</si>
  <si>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</si>
  <si>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</si>
  <si>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</si>
  <si>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</si>
  <si>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</si>
  <si>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</si>
  <si>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</si>
  <si>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</si>
  <si>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</si>
  <si>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</si>
  <si>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</si>
  <si>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</si>
  <si>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</si>
  <si>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</si>
  <si>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</si>
  <si>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</si>
  <si>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</si>
  <si>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</si>
  <si>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</si>
  <si>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</si>
  <si>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</si>
  <si>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</si>
  <si>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</si>
  <si>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</si>
  <si>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</si>
  <si>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</si>
  <si>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</si>
  <si>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</si>
  <si>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</si>
  <si>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</si>
  <si>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</si>
  <si>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</si>
  <si>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</si>
  <si>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</si>
  <si>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</si>
  <si>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</si>
  <si>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</si>
  <si>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</si>
  <si>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</si>
  <si>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</si>
  <si>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</si>
  <si>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</si>
  <si>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</si>
  <si>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</si>
  <si>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</si>
  <si>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</si>
  <si>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</si>
  <si>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</si>
  <si>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</si>
  <si>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</si>
  <si>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</si>
  <si>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</si>
  <si>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</si>
  <si>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</si>
  <si>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</si>
  <si>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</si>
  <si>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</si>
  <si>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</si>
  <si>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</si>
  <si>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</si>
  <si>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</si>
  <si>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</si>
  <si>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</si>
  <si>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</si>
  <si>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</si>
  <si>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</si>
  <si>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</si>
  <si>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</si>
  <si>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</si>
  <si>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</si>
  <si>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</si>
  <si>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</si>
  <si>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</si>
  <si>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</si>
  <si>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</si>
  <si>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</si>
  <si>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</si>
  <si>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</si>
  <si>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</si>
  <si>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</si>
  <si>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</si>
  <si>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</si>
  <si>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</si>
  <si>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</si>
  <si>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</si>
  <si>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</si>
  <si>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</si>
  <si>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</si>
  <si>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</si>
  <si>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</si>
  <si>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</si>
  <si>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</si>
  <si>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</si>
  <si>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</si>
  <si>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</si>
  <si>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</si>
  <si>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</si>
  <si>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</si>
  <si>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</si>
  <si>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</si>
  <si>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</si>
  <si>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</si>
  <si>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</si>
  <si>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</si>
  <si>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</si>
  <si>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</si>
  <si>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</si>
  <si>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</si>
  <si>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</si>
  <si>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</si>
  <si>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</si>
  <si>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</si>
  <si>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</si>
  <si>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</si>
  <si>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</si>
  <si>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</si>
  <si>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</si>
  <si>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</si>
  <si>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</si>
  <si>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</si>
  <si>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</si>
  <si>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</si>
  <si>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</si>
  <si>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</si>
  <si>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</si>
  <si>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</si>
  <si>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</si>
  <si>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</si>
  <si>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</si>
  <si>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</si>
  <si>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</si>
  <si>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</si>
  <si>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</si>
  <si>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</si>
  <si>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</si>
  <si>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</si>
  <si>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</si>
  <si>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</si>
  <si>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</si>
  <si>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</si>
  <si>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</si>
  <si>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</si>
  <si>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</si>
  <si>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</si>
  <si>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</si>
  <si>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</si>
  <si>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</si>
  <si>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</si>
  <si>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</si>
  <si>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</si>
  <si>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</si>
  <si>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</si>
  <si>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</si>
  <si>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</si>
  <si>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</si>
  <si>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</si>
  <si>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</si>
  <si>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</si>
  <si>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</si>
  <si>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</si>
  <si>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</si>
  <si>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</si>
  <si>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</si>
  <si>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</si>
  <si>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</si>
  <si>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</si>
  <si>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</si>
  <si>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</si>
  <si>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</si>
  <si>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</si>
  <si>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</si>
  <si>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</si>
  <si>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</si>
  <si>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</si>
  <si>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</si>
  <si>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</si>
  <si>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</si>
  <si>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</si>
  <si>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</si>
  <si>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</si>
  <si>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</si>
  <si>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</si>
  <si>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</si>
  <si>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</si>
  <si>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</si>
  <si>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</si>
  <si>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</si>
  <si>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</si>
  <si>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</si>
  <si>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</si>
  <si>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</si>
  <si>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</si>
  <si>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</si>
  <si>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</si>
  <si>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</si>
  <si>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</si>
  <si>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</si>
  <si>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</si>
  <si>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</si>
  <si>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</si>
  <si>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</si>
  <si>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</si>
  <si>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</si>
  <si>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</si>
  <si>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</si>
  <si>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</si>
  <si>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</si>
  <si>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</si>
  <si>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</si>
  <si>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</si>
  <si>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</si>
  <si>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</si>
  <si>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</si>
  <si>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</si>
  <si>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</si>
  <si>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</si>
  <si>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</si>
  <si>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</si>
  <si>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</si>
  <si>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</si>
  <si>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</si>
  <si>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</si>
  <si>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</si>
  <si>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</si>
  <si>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</si>
  <si>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</si>
  <si>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</si>
  <si>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</si>
  <si>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</si>
  <si>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</si>
  <si>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</si>
  <si>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</si>
  <si>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</si>
  <si>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</si>
  <si>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</si>
  <si>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</si>
  <si>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</si>
  <si>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</si>
  <si>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</si>
  <si>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</si>
  <si>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</si>
  <si>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</si>
  <si>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</si>
  <si>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</si>
  <si>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</si>
  <si>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</si>
  <si>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</si>
  <si>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</si>
  <si>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</si>
  <si>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</si>
  <si>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</si>
  <si>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</si>
  <si>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</si>
  <si>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</si>
  <si>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</si>
  <si>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</si>
  <si>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</si>
  <si>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</si>
  <si>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</si>
  <si>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</si>
  <si>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</si>
  <si>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</si>
  <si>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</si>
  <si>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</si>
  <si>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</si>
  <si>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</si>
  <si>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</si>
  <si>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</si>
  <si>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</si>
  <si>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</si>
  <si>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</si>
  <si>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</si>
  <si>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</si>
  <si>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</si>
  <si>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</si>
  <si>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</si>
  <si>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</si>
  <si>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</si>
  <si>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</si>
  <si>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</si>
  <si>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</si>
  <si>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</si>
  <si>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</si>
  <si>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</si>
  <si>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</si>
  <si>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</si>
  <si>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</si>
  <si>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</si>
  <si>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</si>
  <si>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</si>
  <si>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</si>
  <si>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</si>
  <si>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</si>
  <si>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</si>
  <si>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</si>
  <si>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</si>
  <si>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</si>
  <si>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</si>
  <si>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</si>
  <si>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</si>
  <si>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</si>
  <si>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</si>
  <si>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</si>
  <si>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</si>
  <si>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</si>
  <si>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</si>
  <si>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</si>
  <si>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</si>
  <si>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</si>
  <si>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</si>
  <si>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</si>
  <si>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</si>
  <si>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</si>
  <si>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</si>
  <si>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</si>
  <si>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</si>
  <si>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</si>
  <si>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</si>
  <si>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</si>
  <si>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</si>
  <si>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</si>
  <si>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</si>
  <si>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</si>
  <si>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</si>
  <si>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</si>
  <si>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</si>
  <si>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</si>
  <si>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</si>
  <si>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</si>
  <si>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</si>
  <si>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</si>
  <si>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</si>
  <si>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</si>
  <si>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</si>
  <si>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</si>
  <si>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</si>
  <si>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</si>
  <si>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</si>
  <si>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</si>
  <si>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</si>
  <si>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</si>
  <si>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</si>
  <si>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</si>
  <si>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</si>
  <si>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</si>
  <si>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</si>
  <si>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</si>
  <si>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</si>
  <si>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</si>
  <si>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</si>
  <si>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</si>
  <si>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</si>
  <si>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</si>
  <si>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</si>
  <si>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</si>
  <si>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</si>
  <si>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</si>
  <si>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</si>
  <si>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</si>
  <si>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</si>
  <si>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</si>
  <si>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</si>
  <si>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</si>
  <si>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</si>
  <si>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</si>
  <si>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</si>
  <si>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</si>
  <si>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</si>
  <si>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</si>
  <si>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</si>
  <si>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</si>
  <si>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</si>
  <si>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</si>
  <si>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</si>
  <si>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</si>
  <si>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</si>
  <si>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</si>
  <si>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</si>
  <si>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</si>
  <si>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</si>
  <si>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</si>
  <si>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</si>
  <si>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</si>
  <si>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</si>
  <si>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</si>
  <si>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</si>
  <si>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</si>
  <si>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</si>
  <si>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</si>
  <si>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</si>
  <si>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</si>
  <si>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</si>
  <si>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</si>
  <si>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</si>
  <si>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</si>
  <si>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</si>
  <si>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</si>
  <si>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</si>
  <si>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</si>
  <si>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</si>
  <si>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</si>
  <si>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</si>
  <si>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</si>
  <si>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</si>
  <si>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</si>
  <si>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</si>
  <si>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</si>
  <si>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</si>
  <si>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</si>
  <si>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</si>
  <si>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</si>
  <si>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</si>
  <si>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</si>
  <si>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</si>
  <si>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</si>
  <si>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</si>
  <si>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</si>
  <si>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</si>
  <si>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</si>
  <si>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</si>
  <si>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</si>
  <si>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</si>
  <si>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</si>
  <si>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</si>
  <si>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</si>
  <si>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</si>
  <si>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</si>
  <si>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</si>
  <si>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</si>
  <si>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</si>
  <si>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</si>
  <si>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</si>
  <si>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</si>
  <si>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</si>
  <si>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</si>
  <si>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</si>
  <si>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</si>
  <si>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</si>
  <si>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</si>
  <si>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</si>
  <si>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</si>
  <si>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</si>
  <si>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</si>
  <si>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</si>
  <si>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</si>
  <si>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</si>
  <si>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</si>
  <si>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</si>
  <si>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</si>
  <si>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</si>
  <si>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</si>
  <si>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</si>
  <si>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</si>
  <si>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</si>
  <si>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</si>
  <si>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</si>
  <si>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</si>
  <si>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</si>
  <si>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</si>
  <si>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</si>
  <si>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</si>
  <si>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</si>
  <si>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</si>
  <si>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</si>
  <si>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</si>
  <si>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</si>
  <si>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</si>
  <si>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</si>
  <si>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</si>
  <si>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</si>
  <si>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</si>
  <si>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</si>
  <si>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</si>
  <si>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</si>
  <si>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</si>
  <si>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</si>
  <si>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</si>
  <si>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</si>
  <si>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</si>
  <si>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</si>
  <si>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</si>
  <si>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</si>
  <si>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</si>
  <si>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</si>
  <si>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</si>
  <si>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</si>
  <si>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</si>
  <si>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</si>
  <si>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</si>
  <si>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</si>
  <si>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</si>
  <si>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</si>
  <si>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</si>
  <si>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</si>
  <si>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</si>
  <si>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</si>
  <si>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</si>
  <si>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</si>
  <si>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</si>
  <si>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</si>
  <si>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</si>
  <si>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</si>
  <si>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</si>
  <si>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</si>
  <si>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</si>
  <si>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</si>
  <si>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</si>
  <si>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</si>
  <si>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</si>
  <si>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</si>
  <si>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</si>
  <si>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</si>
  <si>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</si>
  <si>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</si>
  <si>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</si>
  <si>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</si>
  <si>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</si>
  <si>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</si>
  <si>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</si>
  <si>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</si>
  <si>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</si>
  <si>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</si>
  <si>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</si>
  <si>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</si>
  <si>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</si>
  <si>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</si>
  <si>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</si>
  <si>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</si>
  <si>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</si>
  <si>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</si>
  <si>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</si>
  <si>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</si>
  <si>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</si>
  <si>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</si>
  <si>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</si>
  <si>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</si>
  <si>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</si>
  <si>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</si>
  <si>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</si>
  <si>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</si>
  <si>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</si>
  <si>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</si>
  <si>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</si>
  <si>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</si>
  <si>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</si>
  <si>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</si>
  <si>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</si>
  <si>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</si>
  <si>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</si>
  <si>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</si>
  <si>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</si>
  <si>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</si>
  <si>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</si>
  <si>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</si>
  <si>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</si>
  <si>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</si>
  <si>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</si>
  <si>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</si>
  <si>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</si>
  <si>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</si>
  <si>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</si>
  <si>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</si>
  <si>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</si>
  <si>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</si>
  <si>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</si>
  <si>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</si>
  <si>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</si>
  <si>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</si>
  <si>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</si>
  <si>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</si>
  <si>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</si>
  <si>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</si>
  <si>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</si>
  <si>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</si>
  <si>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</si>
  <si>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</si>
  <si>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</si>
  <si>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</si>
  <si>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</si>
  <si>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</si>
  <si>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</si>
  <si>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</si>
  <si>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</si>
  <si>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</si>
  <si>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</si>
  <si>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</si>
  <si>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</si>
  <si>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</si>
  <si>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</si>
  <si>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</si>
  <si>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</si>
  <si>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</si>
  <si>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</si>
  <si>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</si>
  <si>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</si>
  <si>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</si>
  <si>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</si>
  <si>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</si>
  <si>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</si>
  <si>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</si>
  <si>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</si>
  <si>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</si>
  <si>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</si>
  <si>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</si>
  <si>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</si>
  <si>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</si>
  <si>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</si>
  <si>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</si>
  <si>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</si>
  <si>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</si>
  <si>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</si>
  <si>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</si>
  <si>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</si>
  <si>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</si>
  <si>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</si>
  <si>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</si>
  <si>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</si>
  <si>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</si>
  <si>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</si>
  <si>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</si>
  <si>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</si>
  <si>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</si>
  <si>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</si>
  <si>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</si>
  <si>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</si>
  <si>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</si>
  <si>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</si>
  <si>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</si>
  <si>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</si>
  <si>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</si>
  <si>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</si>
  <si>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</si>
  <si>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</si>
  <si>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</si>
  <si>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</si>
  <si>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</si>
  <si>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</si>
  <si>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</si>
  <si>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</si>
  <si>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</si>
  <si>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</si>
  <si>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</si>
  <si>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</si>
  <si>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</si>
  <si>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</si>
  <si>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</si>
  <si>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</si>
  <si>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</si>
  <si>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</si>
  <si>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</si>
  <si>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</si>
  <si>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</si>
  <si>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</si>
  <si>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</si>
  <si>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</si>
  <si>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</si>
  <si>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</si>
  <si>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</si>
  <si>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</si>
  <si>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</si>
  <si>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</si>
  <si>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</si>
  <si>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</si>
  <si>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</si>
  <si>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</si>
  <si>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</si>
  <si>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</si>
  <si>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</si>
  <si>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</si>
  <si>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</si>
  <si>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</si>
  <si>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</si>
  <si>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</si>
  <si>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</si>
  <si>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</si>
  <si>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</si>
  <si>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</si>
  <si>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</si>
  <si>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</si>
  <si>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</si>
  <si>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</si>
  <si>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</si>
  <si>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</si>
  <si>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</si>
  <si>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</si>
  <si>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</si>
  <si>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</si>
  <si>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</si>
  <si>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</si>
  <si>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</si>
  <si>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</si>
  <si>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</si>
  <si>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</si>
  <si>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</si>
  <si>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</si>
  <si>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</si>
  <si>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</si>
  <si>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</si>
  <si>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</si>
  <si>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</si>
  <si>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</si>
  <si>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</si>
  <si>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</si>
  <si>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</si>
  <si>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</si>
  <si>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</si>
  <si>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</si>
  <si>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</si>
  <si>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</si>
  <si>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</si>
  <si>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</si>
  <si>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</si>
  <si>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</si>
  <si>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</si>
  <si>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</si>
  <si>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</si>
  <si>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</si>
  <si>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</si>
  <si>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</si>
  <si>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</si>
  <si>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</si>
  <si>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</si>
  <si>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</si>
  <si>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</si>
  <si>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</si>
  <si>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</si>
  <si>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</si>
  <si>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</si>
  <si>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</si>
  <si>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</si>
  <si>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</si>
  <si>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</si>
  <si>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</si>
  <si>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</si>
  <si>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</si>
  <si>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</si>
  <si>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</si>
  <si>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</si>
  <si>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</si>
  <si>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</si>
  <si>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</si>
  <si>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</si>
  <si>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</si>
  <si>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</si>
  <si>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</si>
  <si>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</si>
  <si>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</si>
  <si>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</si>
  <si>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</si>
  <si>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</si>
  <si>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</si>
  <si>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</si>
  <si>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</si>
  <si>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</si>
  <si>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</si>
  <si>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</si>
  <si>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</si>
  <si>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</si>
  <si>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</si>
  <si>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</si>
  <si>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</si>
  <si>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</si>
  <si>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</si>
  <si>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</si>
  <si>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</si>
  <si>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</si>
  <si>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</si>
  <si>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</si>
  <si>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</si>
  <si>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</si>
  <si>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</si>
  <si>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</si>
  <si>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</si>
  <si>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</si>
  <si>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</si>
  <si>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</si>
  <si>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</si>
  <si>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</si>
  <si>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</si>
  <si>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</si>
  <si>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</si>
  <si>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</si>
  <si>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</si>
  <si>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</si>
  <si>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</si>
  <si>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</si>
  <si>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</si>
  <si>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</si>
  <si>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</si>
  <si>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</si>
  <si>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</si>
  <si>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</si>
  <si>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</si>
  <si>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</si>
  <si>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</si>
  <si>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</si>
  <si>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</si>
  <si>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</si>
  <si>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</si>
  <si>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</si>
  <si>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</si>
  <si>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</si>
  <si>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</si>
  <si>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</si>
  <si>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</si>
  <si>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</si>
  <si>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</si>
  <si>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</si>
  <si>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</si>
  <si>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</si>
  <si>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</si>
  <si>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</si>
  <si>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</si>
  <si>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</si>
  <si>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</si>
  <si>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</si>
  <si>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</si>
  <si>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</si>
  <si>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</si>
  <si>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</si>
  <si>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</si>
  <si>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</si>
  <si>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</si>
  <si>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</si>
  <si>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</si>
  <si>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</si>
  <si>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</si>
  <si>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</si>
  <si>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</si>
  <si>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</si>
  <si>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</si>
  <si>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</si>
  <si>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</si>
  <si>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</si>
  <si>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</si>
  <si>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</si>
  <si>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</si>
  <si>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</si>
  <si>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</si>
  <si>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</si>
  <si>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</si>
  <si>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</si>
  <si>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</si>
  <si>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</si>
  <si>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</si>
  <si>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</si>
  <si>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</si>
  <si>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</si>
  <si>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</si>
  <si>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</si>
  <si>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</si>
  <si>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</si>
  <si>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</si>
  <si>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</si>
  <si>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</si>
  <si>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</si>
  <si>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</si>
  <si>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</si>
  <si>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</si>
  <si>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</si>
  <si>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</si>
  <si>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</si>
  <si>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</si>
  <si>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</si>
  <si>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</si>
  <si>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</si>
  <si>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</si>
  <si>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</si>
  <si>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</si>
  <si>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</si>
  <si>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</si>
  <si>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</si>
  <si>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</si>
  <si>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</si>
  <si>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</si>
  <si>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</si>
  <si>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</si>
  <si>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</si>
  <si>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</si>
  <si>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</si>
  <si>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</si>
  <si>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</si>
  <si>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</si>
  <si>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</si>
  <si>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</si>
  <si>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</si>
  <si>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</si>
  <si>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</si>
  <si>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</si>
  <si>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</si>
  <si>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</si>
  <si>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</si>
  <si>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</si>
  <si>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</si>
  <si>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</si>
  <si>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</si>
  <si>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</si>
  <si>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</si>
  <si>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</si>
  <si>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</si>
  <si>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</si>
  <si>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</si>
  <si>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</si>
  <si>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</si>
  <si>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</si>
  <si>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</si>
  <si>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</si>
  <si>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</si>
  <si>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</si>
  <si>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</si>
  <si>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</si>
  <si>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</si>
  <si>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</si>
  <si>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</si>
  <si>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</si>
  <si>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</si>
  <si>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</si>
  <si>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</si>
  <si>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</si>
  <si>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</si>
  <si>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</si>
  <si>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</si>
  <si>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</si>
  <si>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</si>
  <si>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</si>
  <si>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</si>
  <si>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</si>
  <si>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</si>
  <si>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</si>
  <si>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</si>
  <si>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</si>
  <si>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</si>
  <si>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</si>
  <si>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</si>
  <si>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</si>
  <si>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</si>
  <si>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</si>
  <si>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</si>
  <si>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</si>
  <si>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</si>
  <si>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</si>
  <si>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</si>
  <si>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</si>
  <si>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</si>
  <si>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</si>
  <si>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</si>
  <si>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</si>
  <si>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</si>
  <si>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</si>
  <si>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</si>
  <si>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</si>
  <si>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</si>
  <si>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</si>
  <si>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</si>
  <si>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</si>
  <si>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</si>
  <si>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</si>
  <si>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</si>
  <si>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</si>
  <si>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</si>
  <si>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</si>
  <si>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</si>
  <si>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</si>
  <si>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</si>
  <si>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</si>
  <si>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</si>
  <si>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</si>
  <si>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</si>
  <si>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</si>
  <si>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</si>
  <si>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</si>
  <si>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</si>
  <si>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</si>
  <si>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</si>
  <si>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</si>
  <si>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</si>
  <si>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</si>
  <si>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</si>
  <si>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</si>
  <si>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</si>
  <si>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</si>
  <si>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</si>
  <si>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</si>
  <si>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</si>
  <si>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</si>
  <si>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</si>
  <si>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</si>
  <si>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</si>
  <si>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</si>
  <si>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</si>
  <si>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</si>
  <si>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</si>
  <si>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</si>
  <si>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</si>
  <si>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</si>
  <si>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</si>
  <si>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</si>
  <si>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</si>
  <si>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</si>
  <si>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</si>
  <si>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</si>
  <si>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</si>
  <si>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</si>
  <si>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</si>
  <si>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</si>
  <si>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</si>
  <si>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</si>
  <si>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</si>
  <si>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</si>
  <si>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</si>
  <si>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</si>
  <si>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</si>
  <si>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</si>
  <si>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</si>
  <si>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</si>
  <si>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</si>
  <si>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</si>
  <si>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</si>
  <si>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</si>
  <si>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</si>
  <si>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</si>
  <si>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</si>
  <si>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</si>
  <si>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</si>
  <si>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</si>
  <si>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</si>
  <si>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</si>
  <si>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</si>
  <si>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</si>
  <si>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</si>
  <si>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</si>
  <si>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</si>
  <si>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</si>
  <si>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</si>
  <si>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</si>
  <si>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</si>
  <si>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</si>
  <si>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</si>
  <si>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</si>
  <si>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</si>
  <si>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</si>
  <si>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</si>
  <si>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</si>
  <si>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</si>
  <si>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</si>
  <si>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</si>
  <si>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</si>
  <si>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</si>
  <si>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</si>
  <si>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</si>
  <si>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</si>
  <si>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</si>
  <si>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</si>
  <si>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</si>
  <si>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</si>
  <si>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</si>
  <si>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</si>
  <si>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</si>
  <si>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</si>
  <si>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</si>
  <si>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</si>
  <si>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</si>
  <si>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</si>
  <si>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</si>
  <si>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</si>
  <si>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</si>
  <si>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</si>
  <si>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</si>
  <si>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</si>
  <si>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</si>
  <si>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</si>
  <si>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</si>
  <si>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</si>
  <si>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</si>
  <si>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</si>
  <si>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</si>
  <si>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</si>
  <si>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</si>
  <si>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</si>
  <si>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</si>
  <si>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</si>
  <si>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</si>
  <si>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</si>
  <si>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</si>
  <si>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</si>
  <si>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</si>
  <si>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</si>
  <si>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</si>
  <si>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</si>
  <si>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</si>
  <si>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</si>
  <si>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</si>
  <si>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</si>
  <si>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</si>
  <si>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</si>
  <si>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</si>
  <si>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</si>
  <si>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</si>
  <si>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</si>
  <si>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</si>
  <si>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</si>
  <si>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</si>
  <si>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</si>
  <si>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</si>
  <si>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</si>
  <si>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</si>
  <si>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</si>
  <si>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</si>
  <si>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</si>
  <si>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</si>
  <si>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</si>
  <si>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</si>
  <si>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</si>
  <si>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</si>
  <si>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</si>
  <si>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</si>
  <si>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</si>
  <si>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</si>
  <si>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</si>
  <si>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</si>
  <si>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</si>
  <si>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</si>
  <si>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</si>
  <si>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</si>
  <si>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</si>
  <si>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</si>
  <si>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</si>
  <si>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</si>
  <si>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</si>
  <si>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</si>
  <si>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</si>
  <si>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</si>
  <si>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</si>
  <si>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</si>
  <si>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</si>
  <si>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</si>
  <si>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</si>
  <si>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</si>
  <si>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</si>
  <si>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</si>
  <si>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</si>
  <si>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</si>
  <si>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</si>
  <si>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</si>
  <si>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</si>
  <si>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</si>
  <si>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</si>
  <si>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</si>
  <si>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</si>
  <si>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</si>
  <si>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</si>
  <si>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</si>
  <si>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</si>
  <si>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</si>
  <si>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</si>
  <si>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</si>
  <si>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</si>
  <si>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</si>
  <si>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</si>
  <si>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</si>
  <si>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</si>
  <si>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</si>
  <si>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</si>
  <si>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</si>
  <si>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</si>
  <si>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</si>
  <si>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</si>
  <si>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</si>
  <si>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</si>
  <si>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</si>
  <si>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</si>
  <si>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</si>
  <si>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</si>
  <si>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</si>
  <si>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</si>
  <si>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</si>
  <si>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</si>
  <si>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</si>
  <si>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</si>
  <si>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</si>
  <si>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</si>
  <si>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</si>
  <si>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</si>
  <si>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</si>
  <si>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</si>
  <si>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</si>
  <si>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</si>
  <si>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</si>
  <si>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</si>
  <si>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</si>
  <si>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</si>
  <si>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</si>
  <si>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</si>
  <si>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</si>
  <si>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</si>
  <si>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</si>
  <si>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</si>
  <si>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</si>
  <si>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</si>
  <si>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</si>
  <si>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</si>
  <si>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</si>
  <si>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</si>
  <si>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</si>
  <si>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</si>
  <si>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</si>
  <si>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</si>
  <si>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</si>
  <si>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</si>
  <si>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</si>
  <si>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</si>
  <si>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</si>
  <si>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</si>
  <si>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</si>
  <si>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</si>
  <si>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</si>
  <si>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</si>
  <si>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</si>
  <si>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</si>
  <si>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</si>
  <si>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</si>
  <si>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</si>
  <si>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</si>
  <si>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</si>
  <si>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</si>
  <si>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</si>
  <si>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</si>
  <si>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</si>
  <si>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</si>
  <si>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</si>
  <si>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</si>
  <si>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</si>
  <si>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</si>
  <si>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</si>
  <si>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</si>
  <si>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</si>
  <si>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</si>
  <si>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</si>
  <si>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</si>
  <si>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</si>
  <si>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</si>
  <si>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</si>
  <si>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</si>
  <si>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</si>
  <si>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</si>
  <si>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</si>
  <si>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</si>
  <si>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</si>
  <si>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</si>
  <si>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</si>
  <si>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</si>
  <si>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</si>
  <si>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</si>
  <si>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</si>
  <si>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</si>
  <si>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</si>
  <si>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</si>
  <si>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</si>
  <si>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</si>
  <si>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</si>
  <si>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</si>
  <si>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</si>
  <si>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</si>
  <si>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</si>
  <si>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</si>
  <si>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</si>
  <si>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</si>
  <si>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</si>
  <si>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</si>
  <si>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</si>
  <si>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</si>
  <si>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</si>
  <si>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</si>
  <si>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</si>
  <si>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</si>
  <si>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</si>
  <si>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</si>
  <si>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</si>
  <si>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</si>
  <si>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</si>
  <si>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</si>
  <si>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</si>
  <si>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</si>
  <si>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</si>
  <si>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</si>
  <si>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</si>
  <si>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</si>
  <si>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</si>
  <si>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</si>
  <si>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</si>
  <si>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</si>
  <si>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</si>
  <si>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</si>
  <si>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</si>
  <si>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</si>
  <si>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</si>
  <si>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</si>
  <si>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</si>
  <si>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</si>
  <si>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</si>
  <si>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</si>
  <si>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</si>
  <si>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</si>
  <si>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</si>
  <si>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</si>
  <si>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</si>
  <si>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</si>
  <si>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</si>
  <si>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</si>
  <si>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</si>
  <si>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</si>
  <si>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</si>
  <si>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</si>
  <si>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</si>
  <si>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</si>
  <si>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</si>
  <si>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</si>
  <si>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</si>
  <si>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</si>
  <si>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</si>
  <si>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</si>
  <si>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</si>
  <si>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</si>
  <si>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</si>
  <si>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</si>
  <si>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</si>
  <si>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</si>
  <si>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</si>
  <si>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</si>
  <si>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</si>
  <si>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</si>
  <si>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</si>
  <si>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</si>
  <si>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</si>
  <si>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</si>
  <si>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</si>
  <si>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</si>
  <si>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</si>
  <si>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</si>
  <si>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</si>
  <si>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</si>
  <si>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</si>
  <si>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</si>
  <si>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</si>
  <si>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</si>
  <si>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</si>
  <si>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</si>
  <si>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</si>
  <si>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</si>
  <si>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</si>
  <si>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</si>
  <si>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</si>
  <si>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</si>
  <si>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</si>
  <si>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</si>
  <si>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</si>
  <si>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</si>
  <si>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</si>
  <si>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</si>
  <si>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</si>
  <si>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</si>
  <si>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</si>
  <si>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</si>
  <si>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</si>
  <si>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</si>
  <si>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</si>
  <si>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</si>
  <si>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</si>
  <si>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</si>
  <si>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</si>
  <si>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</si>
  <si>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</si>
  <si>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</si>
  <si>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</si>
  <si>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</si>
  <si>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</si>
  <si>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</si>
  <si>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</si>
  <si>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</si>
  <si>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</si>
  <si>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</si>
  <si>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</si>
  <si>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</si>
  <si>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</si>
  <si>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</si>
  <si>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</si>
  <si>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</si>
  <si>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</si>
  <si>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</si>
  <si>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</si>
  <si>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</si>
  <si>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</si>
  <si>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</si>
  <si>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</si>
  <si>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</si>
  <si>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</si>
  <si>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</si>
  <si>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</si>
  <si>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</si>
  <si>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</si>
  <si>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</si>
  <si>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</si>
  <si>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</si>
  <si>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</si>
  <si>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</si>
  <si>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</si>
  <si>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</si>
  <si>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</si>
  <si>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</si>
  <si>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</si>
  <si>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</si>
  <si>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</si>
  <si>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</si>
  <si>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</si>
  <si>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</si>
  <si>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</si>
  <si>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</si>
  <si>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</si>
  <si>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</si>
  <si>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</si>
  <si>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</si>
  <si>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</si>
  <si>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</si>
  <si>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</si>
  <si>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</si>
  <si>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</si>
  <si>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</si>
  <si>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</si>
  <si>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</si>
  <si>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</si>
  <si>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</si>
  <si>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</si>
  <si>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</si>
  <si>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</si>
  <si>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</si>
  <si>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</si>
  <si>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</si>
  <si>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</si>
  <si>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</si>
  <si>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</si>
  <si>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</si>
  <si>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</si>
  <si>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</si>
  <si>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</si>
  <si>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</si>
  <si>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</si>
  <si>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</si>
  <si>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</si>
  <si>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</si>
  <si>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</si>
  <si>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</si>
  <si>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</si>
  <si>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</si>
  <si>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</si>
  <si>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</si>
  <si>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</si>
  <si>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</si>
  <si>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</si>
  <si>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</si>
  <si>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</si>
  <si>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</si>
  <si>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</si>
  <si>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</si>
  <si>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</si>
  <si>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</si>
  <si>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</si>
  <si>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</si>
  <si>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</si>
  <si>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</si>
  <si>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</si>
  <si>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</si>
  <si>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</si>
  <si>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</si>
  <si>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</si>
  <si>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</si>
  <si>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</si>
  <si>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</si>
  <si>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</si>
  <si>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</si>
  <si>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</si>
  <si>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</si>
  <si>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</si>
  <si>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</si>
  <si>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</si>
  <si>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</si>
  <si>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</si>
  <si>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</si>
  <si>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</si>
  <si>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</si>
  <si>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</si>
  <si>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</si>
  <si>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</si>
  <si>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</si>
  <si>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</si>
  <si>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</si>
  <si>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</si>
  <si>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</si>
  <si>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</si>
  <si>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</si>
  <si>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</si>
  <si>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</si>
  <si>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</si>
  <si>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</si>
  <si>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</si>
  <si>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</si>
  <si>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</si>
  <si>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</si>
  <si>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</si>
  <si>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</si>
  <si>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</si>
  <si>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</si>
  <si>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</si>
  <si>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</si>
  <si>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</si>
  <si>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</si>
  <si>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</si>
  <si>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</si>
  <si>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</si>
  <si>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</si>
  <si>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</si>
  <si>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</si>
  <si>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</si>
  <si>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</si>
  <si>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</si>
  <si>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</si>
  <si>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</si>
  <si>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</si>
  <si>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</si>
  <si>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</si>
  <si>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</si>
  <si>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</si>
  <si>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</si>
  <si>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</si>
  <si>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</si>
  <si>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</si>
  <si>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</si>
  <si>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</si>
  <si>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</si>
  <si>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</si>
  <si>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</si>
  <si>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</si>
  <si>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</si>
  <si>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</si>
  <si>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</si>
  <si>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</si>
  <si>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</si>
  <si>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</si>
  <si>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</si>
  <si>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</si>
  <si>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</si>
  <si>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</si>
  <si>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</si>
  <si>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</si>
  <si>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</si>
  <si>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</si>
  <si>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</si>
  <si>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</si>
  <si>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</si>
  <si>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</si>
  <si>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</si>
  <si>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</si>
  <si>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</si>
  <si>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</si>
  <si>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</si>
  <si>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</si>
  <si>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</si>
  <si>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</si>
  <si>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</si>
  <si>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</si>
  <si>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</si>
  <si>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</si>
  <si>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</si>
  <si>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</si>
  <si>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</si>
  <si>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</si>
  <si>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</si>
  <si>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</si>
  <si>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</si>
  <si>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</si>
  <si>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</si>
  <si>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</si>
  <si>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</si>
  <si>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</si>
  <si>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</si>
  <si>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</si>
  <si>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</si>
  <si>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</si>
  <si>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</si>
  <si>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</si>
  <si>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</si>
  <si>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</si>
  <si>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</si>
  <si>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</si>
  <si>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</si>
  <si>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</si>
  <si>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</si>
  <si>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</si>
  <si>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</si>
  <si>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</si>
  <si>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</si>
  <si>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</si>
  <si>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</si>
  <si>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</si>
  <si>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</si>
  <si>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</si>
  <si>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</si>
  <si>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</si>
  <si>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</si>
  <si>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</si>
  <si>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</si>
  <si>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</si>
  <si>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</si>
  <si>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</si>
  <si>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</si>
  <si>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</si>
  <si>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</si>
  <si>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</si>
  <si>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</si>
  <si>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</si>
  <si>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</si>
  <si>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</si>
  <si>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</si>
  <si>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</si>
  <si>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</si>
  <si>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</si>
  <si>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</si>
  <si>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</si>
  <si>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</si>
  <si>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</si>
  <si>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</si>
  <si>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</si>
  <si>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</si>
  <si>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</si>
  <si>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</si>
  <si>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</si>
  <si>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</si>
  <si>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</si>
  <si>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</si>
  <si>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</si>
  <si>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</si>
  <si>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</si>
  <si>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</si>
  <si>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</si>
  <si>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</si>
  <si>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</si>
  <si>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</si>
  <si>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</si>
  <si>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</si>
  <si>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</si>
  <si>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</si>
  <si>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</si>
  <si>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</si>
  <si>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</si>
  <si>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</si>
  <si>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</si>
  <si>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</si>
  <si>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</si>
  <si>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</si>
  <si>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</si>
  <si>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</si>
  <si>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</si>
  <si>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</si>
  <si>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</si>
  <si>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</si>
  <si>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</si>
  <si>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</si>
  <si>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</si>
  <si>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</si>
  <si>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</si>
  <si>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</si>
  <si>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</si>
  <si>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</si>
  <si>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</si>
  <si>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</si>
  <si>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</si>
  <si>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</si>
  <si>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</si>
  <si>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</si>
  <si>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</si>
  <si>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</si>
  <si>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</si>
  <si>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</si>
  <si>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</si>
  <si>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</si>
  <si>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</si>
  <si>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</si>
  <si>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</si>
  <si>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</si>
  <si>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</si>
  <si>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</si>
  <si>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</si>
  <si>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</si>
  <si>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</si>
  <si>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</si>
  <si>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</si>
  <si>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</si>
  <si>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</si>
  <si>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</si>
  <si>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</si>
  <si>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</si>
  <si>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</si>
  <si>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</si>
  <si>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</si>
  <si>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</si>
  <si>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</si>
  <si>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</si>
  <si>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</si>
  <si>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</si>
  <si>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</si>
  <si>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</si>
  <si>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</si>
  <si>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</si>
  <si>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</si>
  <si>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</si>
  <si>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</si>
  <si>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</si>
  <si>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</si>
  <si>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</si>
  <si>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</si>
  <si>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</si>
  <si>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</si>
  <si>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</si>
  <si>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</si>
  <si>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</si>
  <si>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</si>
  <si>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</si>
  <si>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</si>
  <si>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</si>
  <si>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</si>
  <si>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</si>
  <si>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</si>
  <si>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</si>
  <si>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</si>
  <si>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</si>
  <si>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</si>
  <si>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</si>
  <si>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</si>
  <si>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</si>
  <si>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</si>
  <si>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</si>
  <si>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</si>
  <si>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</si>
  <si>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</si>
  <si>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</si>
  <si>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</si>
  <si>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</si>
  <si>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</si>
  <si>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</si>
  <si>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</si>
  <si>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</si>
  <si>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</si>
  <si>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</si>
  <si>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</si>
  <si>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</si>
  <si>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</si>
  <si>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</si>
  <si>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</si>
  <si>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</si>
  <si>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</si>
  <si>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</si>
  <si>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</si>
  <si>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</si>
  <si>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</si>
  <si>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</si>
  <si>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</si>
  <si>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</si>
  <si>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</si>
  <si>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</si>
  <si>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</si>
  <si>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PCM-20251107-00000646</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</si>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</sst>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58" dataDxfId="157" headerRowBorderDxfId="155" tableBorderDxfId="156" totalsRowBorderDxfId="154">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305.64517638889083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15878</v>
      </c>
      <c r="E3" s="63" t="s">
        <v>39021</v>
      </c>
      <c r="F3" s="118">
        <v>45968.525879629633</v>
      </c>
      <c r="G3" s="119">
        <f ca="1">IFERROR(NOW()-F3,"")</f>
        <v>6.7722685183980502E-2</v>
      </c>
      <c r="H3" s="118">
        <v>45968.520937499998</v>
      </c>
      <c r="I3" s="116" t="str">
        <f>IFERROR(VLOOKUP(D3,DB!A:F,6,0),"")</f>
        <v>Generator-SG</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45968.593602314817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45968.593602314817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45968.593602314817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45968.593602314817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45968.593602314817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45968.593602314817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45968.593602314817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45968.593602314817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45968.593602314817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45968.593602314817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45968.593602314817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45968.593602314817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45968.593602314817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45968.593602314817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45968.593602314817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45968.593602314817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45968.593602314817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45968.593602314817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45968.593602314817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45968.593602314817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45968.593602314817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45968.593602314817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45968.593602314817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45968.593602314817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45968.593602314817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45968.593602314817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45968.593602314817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45968.593602314817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45968.593602314817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45968.593602314817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45968.593602314817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45968.593602314817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45968.593602314817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45968.593602314817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45968.593602314817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45968.593602314817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45968.593602314817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45968.593602314817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45968.593602314817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45968.593602314817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45968.593602314817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45968.593602314817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45968.593602314817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45968.593602314817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45968.593602314817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45968.593602314817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45968.593602314817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45968.593602314817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45968.593602314817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45968.593602314817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45968.593602314817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45968.593602314817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45968.593602314817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45968.593602314817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45968.593602314817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45968.593602314817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45968.593602314817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45968.593602314817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45968.593602314817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45968.593602314817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45968.593602314817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45968.593602314817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45968.593602314817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45968.593602314817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45968.593602314817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45968.593602314817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45968.593602314817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45968.593602314817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45968.593602314817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45968.593602314817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45968.593602314817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45968.593602314817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45968.593602314817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45968.593602314817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45968.593602314817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45968.593602314817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45968.593602314817</v>
      </c>
      <c r="H80" s="118"/>
      <c r="I80" s="116" t="str">
        <f>IFERROR(VLOOKUP(D80,DB!A:F,6,0),"")</f>
        <v/>
      </c>
      <c r="J80" s="116" t="str">
        <f>IFERROR(VLOOKUP(D80,DB!A:G,7,0),"")</f>
        <v/>
      </c>
      <c r="K80" s="120"/>
      <c r="L80" s="121" t="str">
        <f>IFERROR(VLOOKUP(D80,DB!A:I,9,0),"")</f>
        <v/>
      </c>
    </row>
    <row r="81" spans="1:12" ht="15" customHeight="1">
      <c r="A81" s="124"/>
      <c r="B81" s="125" t="str">
        <f>IFERROR(VLOOKUP(D81,DB!A:K,11,0),"")</f>
        <v/>
      </c>
      <c r="C81" s="125"/>
      <c r="D81" s="125"/>
      <c r="E81" s="126"/>
      <c r="F81" s="127"/>
      <c r="G81" s="128">
        <f ca="1">IFERROR(NOW()-F81,"")</f>
        <v>45968.593602314817</v>
      </c>
      <c r="H81" s="127"/>
      <c r="I81" s="125" t="str">
        <f>IFERROR(VLOOKUP(D81,DB!A:F,6,0),"")</f>
        <v/>
      </c>
      <c r="J81" s="125" t="str">
        <f>IFERROR(VLOOKUP(D81,DB!A:G,7,0),"")</f>
        <v/>
      </c>
      <c r="K81" s="129"/>
      <c r="L81" s="130" t="str">
        <f>IFERROR(VLOOKUP(D81,DB!A:I,9,0),"")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143.5937643518555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45968.593602314817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45968.593602314817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45968.593602314817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45968.593602314817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45968.593602314817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45968.593602314817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45968.593602314817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45968.593602314817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45968.593602314817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45968.593602314817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45968.593602314817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45968.593602314817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45968.593602314817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45968.593602314817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45968.593602314817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45968.593602314817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45968.593602314817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45968.593602314817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45968.593602314817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45968.593602314817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45968.593602314817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45968.593602314817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45968.593602314817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45968.593602314817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45968.593602314817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45968.593602314817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45968.593602314817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45968.593602314817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45968.593602314817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45968.593602314817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45968.593602314817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45968.593602314817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45968.593602314817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45968.593602314817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45968.593602314817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45968.593602314817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45968.593602314817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45968.593602314817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45968.593602314817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45968.593602314817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45968.593602314817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45968.593602314817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45968.593602314817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45968.593602314817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45968.593602314817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45968.593602314817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45968.593602314817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45968.593602314817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45968.593602314817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45968.593602314817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45968.593602314817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45968.593602314817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45968.593602314817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45968.593602314817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45968.593602314817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45968.593602314817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45968.593602314817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45968.593602314817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45968.593602314817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45968.593602314817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45968.593602314817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45968.593602314817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45968.593602314817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45968.593602314817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45968.593602314817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45968.593602314817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45968.593602314817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45968.593602314817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45968.593602314817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45968.593602314817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45968.593602314817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45968.593602314817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45968.593602314817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45968.593602314817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45968.593602314817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45968.593602314817</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1.8023611111857463E-2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45968.593602314817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45968.593602314817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45968.593602314817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45968.593602314817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45968.593602314817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45968.593602314817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45968.593602314817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45968.593602314817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45968.593602314817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45968.593602314817</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45968.593602314817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45968.593602314817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45968.593602314817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45968.593602314817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45968.593602314817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45968.593602314817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45968.593602314817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45968.593602314817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45968.593602314817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45968.593602314817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45968.593602314817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45968.593602314817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45968.593602314817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45968.593602314817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45968.593602314817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45968.593602314817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45968.593602314817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45968.593602314817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45968.593602314817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45968.593602314817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45968.593602314817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45968.593602314817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45968.593602314817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45968.593602314817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45968.593602314817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45968.593602314817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45968.593602314817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45968.593602314817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45968.593602314817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45968.593602314817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45968.593602314817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45968.593602314817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45968.593602314817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45968.593602314817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45968.593602314817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45968.593602314817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45968.593602314817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45968.593602314817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45968.593602314817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45968.593602314817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45968.593602314817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45968.593602314817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45968.593602314817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45968.593602314817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45968.593602314817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45968.593602314817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45968.593602314817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45968.593602314817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45968.593602314817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45968.593602314817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45968.593602314817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45968.593602314817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45968.593602314817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45968.593602314817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45968.593602314817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45968.593602314817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45968.593602314817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45968.593602314817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45968.593602314817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45968.593602314817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45968.593602314817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45968.593602314817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45968.593602314817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45968.593602314817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45968.593602314817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45968.593602314817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45968.593602314817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45968.593602314817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45968.593602314817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45968.593602314817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45968.593602314817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45968.593602314817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45968.593602314817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45968.593602314817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45968.593602314817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45968.593602314817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45968.593602314817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45968.593602314817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45968.593602314817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45968.593602314817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45968.593602314817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45968.593602314817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45968.593602314817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45968.593602314817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45968.593602314817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45968.593602314817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45968.593602314817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45968.593602314817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45968.593602314817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45968.593602314817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45968.593602314817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45968.593602314817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45968.593602314817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45968.593602314817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45968.593602314817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45968.593602314817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45968.593602314817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45968.593602314817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45968.593602314817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45968.593602314817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45968.593602314817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45968.593602314817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45968.593602314817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45968.593602314817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45968.593602314817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45968.593602314817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45968.593602314817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45968.593602314817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45968.593602314817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45968.593602314817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45968.593602314817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45968.593602314817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45968.593602314817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45968.593602314817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45968.593602314817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45968.593602314817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45968.593602314817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45968.593602314817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45968.593602314817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45968.593602314817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45968.593602314817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45968.593602314817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45968.593602314817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45968.593602314817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45968.593602314817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45968.593602314817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45968.593602314817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45968.593602314817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45968.593602314817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45968.593602314817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45968.593602314817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45968.593602314817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45968.593602314817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45968.593602314817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45968.593602314817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45968.593602314817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45968.593602314817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45968.593602314817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45968.593602314817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45968.593602314817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45968.593602314817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45968.593602314817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45968.593602314817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45968.593602314817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45968.593602314817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45968.593602314817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45968.593602314817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45968.593602314817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45968.593602314817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45968.593602314817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45968.593602314817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45968.593602314817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45968.593602314817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45968.593602314817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45968.593602314817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45968.593602314817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45968.593602314817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45968.593602314817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45968.593602314817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45968.593602314817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45968.593602314817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45968.593602314817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45968.593602314817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45968.593602314817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45968.593602314817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45968.593602314817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45968.593602314817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45968.593602314817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45968.593602314817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45968.593602314817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45968.593602314817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45968.593602314817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45968.593602314817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45968.593602314817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45968.593602314817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45968.593602314817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45968.593602314817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45968.593602314817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45968.593602314817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45968.593602314817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45968.593602314817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45968.593602314817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45968.593602314817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45968.593602314817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45968.593602314817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45968.593602314817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45968.593602314817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45968.593602314817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45968.593602314817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45968.593602314817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45968.593602314817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45968.593602314817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45968.593602314817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45968.593602314817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45968.593602314817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45968.593602314817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45968.593602314817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45968.593602314817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45968.593602314817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45968.593602314817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45968.593602314817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45968.593602314817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45968.593602314817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45968.593602314817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45968.593602314817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45968.593602314817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45968.593602314817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45968.593602314817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45968.593602314817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45968.593602314817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45968.593602314817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45968.593602314817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45968.593602314817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45968.593602314817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45968.593602314817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45968.593602314817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45968.593602314817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45968.593602314817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45968.593602314817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45968.593602314817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45968.593602314817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45968.593602314817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45968.593602314817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45968.593602314817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45968.593602314817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45968.593602314817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45968.593602314817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45968.593602314817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45968.593602314817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45968.593602314817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45968.593602314817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45968.593602314817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45968.593602314817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45968.593602314817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45968.593602314817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45968.593602314817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45968.593602314817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45968.593602314817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45968.593602314817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45968.593602314817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45968.593602314817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45968.593602314817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45968.593602314817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45968.593602314817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45968.593602314817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45968.593602314817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45968.593602314817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45968.593602314817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45968.593602314817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45968.593602314817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45968.593602314817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45968.593602314817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45968.593602314817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45968.593602314817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45968.593602314817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45968.593602314817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45968.593602314817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45968.593602314817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45968.593602314817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45968.593602314817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45968.593602314817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45968.593602314817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45968.593602314817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45968.593602314817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45968.593602314817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45968.593602314817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45968.593602314817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45968.593602314817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45968.593602314817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45968.593602314817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45968.593602314817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45968.593602314817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45968.593602314817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45968.593602314817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45968.593602314817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45968.593602314817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45968.593602314817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45968.593602314817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45968.593602314817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45968.593602314817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45968.593602314817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45968.593602314817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45968.593602314817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45968.593602314817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45968.593602314817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45968.593602314817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45968.593602314817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45968.593602314817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45968.593602314817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45968.593602314817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45968.593602314817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45968.593602314817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45968.593602314817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45968.593602314817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45968.593602314817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45968.593602314817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45968.593602314817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45968.593602314817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45968.593602314817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45968.593602314817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45968.593602314817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45968.593602314817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45968.593602314817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45968.593602314817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45968.593602314817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45968.593602314817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45968.593602314817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45968.593602314817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45968.593602314817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45968.593602314817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45968.593602314817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45968.593602314817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45968.593602314817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45968.593602314817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45968.593602314817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45968.593602314817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45968.593602314817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45968.593602314817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45968.593602314817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45968.593602314817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45968.593602314817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45968.593602314817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45968.593602314817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45968.593602314817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45968.593602314817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45968.593602314817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45968.593602314817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45968.593602314817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45968.593602314817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45968.593602314817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45968.593602314817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45968.593602314817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45968.593602314817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45968.593602314817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45968.593602314817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45968.593602314817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45968.593602314817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45968.593602314817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45968.593602314817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45968.593602314817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45968.593602314817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45968.593602314817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45968.593602314817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45968.593602314817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45968.593602314817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45968.593602314817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45968.593602314817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45968.593602314817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45968.593602314817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45968.593602314817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45968.593602314817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45968.593602314817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45968.593602314817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45968.593602314817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45968.593602314817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45968.593602314817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45968.593602314817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45968.593602314817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45968.593602314817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45968.593602314817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45968.593602314817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45968.593602314817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45968.593602314817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45968.593602314817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45968.593602314817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45968.593602314817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45968.593602314817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45968.593602314817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45968.593602314817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45968.593602314817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45968.593602314817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45968.593602314817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45968.593602314817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45968.593602314817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45968.593602314817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45968.593602314817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45968.593602314817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45968.593602314817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45968.593602314817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45968.593602314817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45968.593602314817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45968.593602314817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45968.593602314817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45968.593602314817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45968.593602314817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45968.593602314817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45968.593602314817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45968.593602314817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45968.593602314817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45968.593602314817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45968.593602314817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45968.593602314817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45968.593602314817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45968.593602314817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45968.593602314817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45968.593602314817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45968.593602314817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45968.593602314817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45968.593602314817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45968.593602314817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45968.593602314817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45968.593602314817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45968.593602314817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45968.593602314817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45968.593602314817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45968.593602314817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45968.593602314817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45968.593602314817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45968.593602314817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45968.593602314817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45968.593602314817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45968.593602314817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45968.593602314817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45968.593602314817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45968.593602314817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45968.593602314817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45968.593602314817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45968.593602314817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45968.593602314817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45968.593602314817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45968.593602314817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45968.593602314817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45968.593602314817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45968.593602314817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45968.593602314817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45968.593602314817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45968.593602314817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45968.593602314817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45968.593602314817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45968.593602314817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45968.593602314817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45968.593602314817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45968.593602314817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45968.593602314817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45968.593602314817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45968.593602314817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45968.593602314817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45968.593602314817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45968.593602314817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45968.593602314817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45968.593602314817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45968.593602314817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45968.593602314817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45968.593602314817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45968.593602314817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45968.593602314817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45968.593602314817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45968.593602314817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45968.593602314817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45968.593602314817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45968.593602314817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45968.593602314817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45968.593602314817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45968.593602314817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45968.593602314817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45968.593602314817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45968.593602314817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45968.593602314817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45968.593602314817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45968.593602314817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45968.593602314817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45968.593602314817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45968.593602314817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45968.593602314817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45968.593602314817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45968.593602314817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45968.593602314817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45968.593602314817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45968.593602314817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45968.593602314817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45968.593602314817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45968.593602314817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45968.593602314817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45968.593602314817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45968.593602314817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45968.593602314817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45968.593602314817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45968.593602314817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45968.593602314817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45968.593602314817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45968.593602314817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45968.593602314817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45968.593602314817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45968.593602314817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45968.593602314817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45968.593602314817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45968.593602314817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45968.593602314817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45968.593602314817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45968.593602314817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45968.593602314817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45968.593602314817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45968.593602314817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45968.593602314817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45968.593602314817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45968.593602314817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45968.593602314817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45968.593602314817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45968.593602314817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45968.593602314817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45968.593602314817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45968.593602314817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45968.593602314817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45968.593602314817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45968.593602314817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45968.593602314817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45968.593602314817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45968.593602314817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45968.593602314817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45968.593602314817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45968.593602314817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45968.593602314817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45968.593602314817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45968.593602314817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45968.593602314817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45968.593602314817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45968.593602314817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45968.593602314817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45968.593602314817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45968.593602314817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45968.593602314817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45968.593602314817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45968.593602314817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45968.593602314817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45968.593602314817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45968.593602314817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45968.593602314817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45968.593602314817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45968.593602314817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45968.593602314817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45968.593602314817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45968.593602314817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45968.593602314817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45968.593602314817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45968.593602314817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45968.593602314817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45968.593602314817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45968.593602314817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45968.593602314817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45968.593602314817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45968.593602314817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45968.593602314817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45968.593602314817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45968.593602314817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45968.593602314817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45968.593602314817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45968.593602314817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45968.593602314817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45968.593602314817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45968.593602314817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45968.593602314817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45968.593602314817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45968.593602314817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45968.593602314817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45968.593602314817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45968.593602314817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45968.593602314817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45968.593602314817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45968.593602314817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45968.593602314817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45968.593602314817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45968.593602314817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45968.593602314817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45968.593602314817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45968.593602314817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45968.593602314817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45968.593602314817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45968.593602314817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45968.593602314817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45968.593602314817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45968.593602314817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45968.593602314817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45968.593602314817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45968.593602314817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45968.593602314817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45968.593602314817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45968.593602314817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45968.593602314817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45968.593602314817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45968.593602314817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45968.593602314817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45968.593602314817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45968.593602314817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45968.593602314817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45968.593602314817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45968.593602314817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45968.593602314817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45968.593602314817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45968.593602314817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45968.593602314817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45968.593602314817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45968.593602314817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45968.593602314817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45968.593602314817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45968.593602314817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45968.593602314817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45968.593602314817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45968.593602314817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45968.593602314817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45968.593602314817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45968.593602314817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45968.593602314817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45968.593602314817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45968.593602314817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45968.593602314817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45968.593602314817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45968.593602314817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45968.593602314817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45968.593602314817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45968.593602314817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45968.593602314817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45968.593602314817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45968.593602314817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45968.593602314817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45968.593602314817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45968.593602314817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45968.593602314817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45968.593602314817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45968.593602314817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45968.593602314817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45968.593602314817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45968.593602314817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45968.593602314817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45968.593602314817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45968.593602314817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45968.593602314817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45968.593602314817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45968.593602314817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45968.593602314817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45968.593602314817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45968.593602314817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45968.593602314817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45968.593602314817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45968.593602314817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45968.593602314817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45968.593602314817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45968.593602314817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45968.593602314817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45968.593602314817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45968.593602314817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45968.593602314817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45968.593602314817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45968.593602314817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45968.593602314817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45968.593602314817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45968.593602314817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45968.593602314817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45968.593602314817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45968.593602314817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45968.593602314817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45968.593602314817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45968.593602314817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45968.593602314817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45968.593602314817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45968.593602314817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45968.593602314817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45968.593602314817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45968.593602314817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45968.593602314817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45968.593602314817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45968.593602314817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45968.593602314817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45968.593602314817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45968.593602314817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45968.593602314817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45968.593602314817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45968.593602314817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45968.593602314817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45968.593602314817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45968.593602314817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45968.593602314817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45968.593602314817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45968.593602314817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45968.593602314817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45968.593602314817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45968.593602314817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45968.593602314817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45968.593602314817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45968.593602314817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45968.593602314817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45968.593602314817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45968.593602314817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45968.593602314817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45968.593602314817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45968.593602314817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45968.593602314817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45968.593602314817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45968.593602314817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45968.593602314817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45968.593602314817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45968.593602314817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45968.593602314817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45968.593602314817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45968.593602314817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45968.593602314817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45968.593602314817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45968.593602314817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45968.593602314817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45968.593602314817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45968.593602314817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45968.593602314817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45968.593602314817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45968.593602314817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45968.593602314817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45968.593602314817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45968.593602314817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45968.593602314817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45968.593602314817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45968.593602314817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45968.593602314817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45968.593602314817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45968.593602314817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45968.593602314817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45968.593602314817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45968.593602314817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45968.593602314817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45968.593602314817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45968.593602314817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45968.593602314817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45968.593602314817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45968.593602314817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45968.593602314817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45968.593602314817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45968.593602314817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45968.593602314817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45968.593602314817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45968.593602314817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45968.593602314817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45968.593602314817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45968.593602314817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45968.593602314817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45968.593602314817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45968.593602314817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45968.593602314817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45968.593602314817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45968.593602314817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45968.593602314817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45968.593602314817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45968.593602314817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45968.593602314817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45968.593602314817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45968.593602314817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45968.593602314817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45968.593602314817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45968.593602314817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45968.593602314817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45968.593602314817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45968.593602314817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45968.593602314817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45968.593602314817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45968.593602314817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45968.593602314817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45968.593602314817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45968.593602314817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45968.593602314817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45968.593602314817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45968.593602314817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45968.593602314817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45968.593602314817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45968.593602314817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45968.593602314817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45968.593602314817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45968.593602314817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45968.593602314817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45968.593602314817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45968.593602314817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45968.593602314817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45968.593602314817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45968.593602314817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45968.593602314817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45968.593602314817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45968.593602314817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45968.593602314817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45968.593602314817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45968.593602314817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45968.593602314817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45968.593602314817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45968.593602314817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45968.593602314817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45968.593602314817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45968.593602314817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45968.593602314817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45968.593602314817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45968.593602314817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45968.593602314817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45968.593602314817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45968.593602314817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45968.593602314817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45968.593602314817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45968.593602314817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45968.593602314817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45968.593602314817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45968.593602314817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45968.593602314817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45968.593602314817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45968.593602314817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45968.593602314817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45968.593602314817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45968.593602314817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45968.593602314817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45968.593602314817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45968.593602314817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45968.593602314817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45968.593602314817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45968.593602314817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45968.593602314817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45968.593602314817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45968.593602314817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45968.593602314817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45968.593602314817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45968.593602314817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45968.593602314817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45968.593602314817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45968.593602314817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45968.593602314817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45968.593602314817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45968.593602314817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45968.593602314817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45968.593602314817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45968.593602314817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45968.593602314817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45968.593602314817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45968.593602314817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45968.593602314817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45968.593602314817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45968.593602314817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45968.593602314817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45968.593602314817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45968.593602314817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45968.593602314817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45968.593602314817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45968.593602314817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45968.593602314817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45968.593602314817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45968.593602314817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45968.593602314817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45968.593602314817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45968.593602314817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45968.593602314817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45968.593602314817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45968.593602314817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45968.593602314817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45968.593602314817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45968.593602314817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45968.593602314817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45968.593602314817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45968.593602314817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45968.593602314817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45968.593602314817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45968.593602314817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45968.593602314817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45968.593602314817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45968.593602314817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45968.593602314817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45968.593602314817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45968.593602314817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45968.593602314817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45968.593602314817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45968.593602314817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45968.593602314817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45968.593602314817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45968.593602314817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45968.593602314817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45968.593602314817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45968.593602314817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45968.593602314817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45968.593602314817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45968.593602314817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45968.593602314817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45968.593602314817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45968.593602314817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45968.593602314817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45968.593602314817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45968.593602314817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45968.593602314817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45968.593602314817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45968.593602314817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45968.593602314817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45968.593602314817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45968.593602314817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45968.593602314817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45968.593602314817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45968.593602314817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45968.593602314817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45968.593602314817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45968.593602314817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45968.593602314817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45968.593602314817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45968.593602314817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45968.593602314817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45968.593602314817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45968.593602314817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45968.593602314817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45968.593602314817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45968.593602314817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45968.593602314817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45968.593602314817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45968.593602314817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45968.593602314817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45968.593602314817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45968.593602314817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45968.593602314817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45968.593602314817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45968.593602314817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45968.593602314817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45968.593602314817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45968.593602314817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45968.593602314817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45968.593602314817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45968.593602314817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45968.593602314817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45968.593602314817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45968.593602314817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45968.593602314817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45968.593602314817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45968.593602314817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45968.593602314817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45968.593602314817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45968.593602314817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45968.593602314817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45968.593602314817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45968.593602314817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45968.593602314817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45968.593602314817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45968.593602314817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45968.593602314817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45968.593602314817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45968.593602314817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45968.593602314817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45968.593602314817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45968.593602314817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45968.593602314817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45968.593602314817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45968.593602314817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45968.593602314817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45968.593602314817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45968.593602314817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45968.593602314817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45968.593602314817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45968.593602314817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45968.593602314817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45968.593602314817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45968.593602314817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45968.593602314817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45968.593602314817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45968.593602314817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45968.593602314817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45968.593602314817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45968.593602314817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45968.593602314817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45968.593602314817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45968.593602314817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45968.593602314817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45968.593602314817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45968.593602314817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45968.593602314817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45968.593602314817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45968.593602314817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45968.593602314817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45968.593602314817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45968.593602314817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45968.593602314817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45968.593602314817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45968.593602314817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45968.593602314817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45968.593602314817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45968.593602314817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45968.593602314817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45968.593602314817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45968.593602314817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45968.593602314817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45968.593602314817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45968.593602314817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45968.593602314817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45968.593602314817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45968.593602314817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45968.593602314817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45968.593602314817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45968.593602314817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45968.593602314817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45968.593602314817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45968.593602314817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45968.593602314817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45968.593602314817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45968.593602314817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45968.593602314817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45968.593602314817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45968.593602314817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45968.593602314817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45968.593602314817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45968.593602314817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45968.593602314817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45968.593602314817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45968.593602314817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45968.593602314817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45968.593602314817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45968.593602314817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45968.593602314817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45968.593602314817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45968.593602314817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45968.593602314817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45968.593602314817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45968.593602314817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45968.593602314817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45968.593602314817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45968.593602314817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45968.593602314817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45968.593602314817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45968.593602314817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45968.593602314817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45968.593602314817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45968.593602314817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45968.593602314817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45968.593602314817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45968.593602314817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45968.593602314817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45968.593602314817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45968.593602314817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45968.593602314817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45968.593602314817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45968.593602314817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45968.593602314817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45968.593602314817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45968.593602314817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45968.593602314817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45968.593602314817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45968.593602314817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45968.593602314817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45968.593602314817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45968.593602314817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45968.593602314817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45968.593602314817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45968.593602314817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45968.593602314817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45968.593602314817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45968.593602314817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45968.593602314817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45968.593602314817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45968.593602314817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45968.593602314817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45968.593602314817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45968.593602314817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45968.593602314817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45968.593602314817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45968.593602314817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45968.593602314817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45968.593602314817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45968.593602314817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45968.593602314817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45968.593602314817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45968.593602314817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265.11288472222077</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45968.593602314817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45968.593602314817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45968.593602314817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45968.593602314817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45968.593602314817</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45968.593602314817</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45968.593602314817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45968.593602314817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45968.593602314817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45968.593602314817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45968.593602314817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45968.593602314817</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45968.593602314817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45968.593602314817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45968.593602314817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45968.593602314817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45968.593602314817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45968.593602314817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45968.593602314817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45968.593602314817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45968.593602314817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45968.593602314817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45968.593602314817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45968.593602314817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45968.593602314817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45968.593602314817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45968.593602314817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45968.593602314817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45968.593602314817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45968.593602314817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45968.593602314817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45968.593602314817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45968.593602314817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45968.593602314817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45968.593602314817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45968.593602314817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45968.593602314817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45968.593602314817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45968.593602314817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45968.593602314817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45968.593602314817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45968.593602314817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45968.593602314817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45968.593602314817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45968.593602314817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45968.593602314817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45968.593602314817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45968.593602314817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45968.593602314817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45968.593602314817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45968.593602314817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45968.593602314817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45968.593602314817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45968.593602314817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45968.593602314817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45968.593602314817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45968.593602314817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45968.593602314817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45968.593602314817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45968.593602314817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45968.593602314817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45968.593602314817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45968.593602314817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45968.593602314817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45968.593602314817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45968.593602314817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45968.593602314817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45968.593602314817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45968.593602314817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45968.593602314817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45968.593602314817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45968.593602314817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45968.593602314817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45968.593602314817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45968.593602314817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45968.593602314817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45968.593602314817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45968.593602314817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45968.593602314817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45968.593602314817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45968.593602314817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45968.593602314817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45968.593602314817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45968.593602314817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45968.593602314817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45968.593602314817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45968.593602314817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45968.593602314817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45968.593602314817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45968.593602314817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45968.593602314817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45968.593602314817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45968.593602314817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45968.593602314817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45968.593602314817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45968.593602314817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45968.593602314817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45968.593602314817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45968.593602314817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45968.593602314817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45968.593602314817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45968.593602314817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45968.593602314817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45968.593602314817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45968.593602314817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45968.593602314817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45968.593602314817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45968.593602314817</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76.761542129628651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42.404725000000326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19.932491203704558</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3">
        <f ca="1">IFERROR(NOW()-F5,"")</f>
        <v>1.6935648149228655E-2</v>
      </c>
      <c r="H5" s="132">
        <v>45968.563703703701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45968.593602314817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45968.593602314817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45968.593602314817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45968.593602314817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45968.593602314817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45968.593602314817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45968.593602314817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45968.593602314817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45968.593602314817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45968.593602314817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45968.593602314817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45968.593602314817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45968.593602314817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45968.593602314817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45968.593602314817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45968.593602314817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45968.593602314817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45968.593602314817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45968.593602314817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45968.593602314817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45968.593602314817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45968.593602314817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45968.593602314817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45968.593602314817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45968.593602314817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45968.593602314817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45968.593602314817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45968.593602314817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45968.593602314817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45968.593602314817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45968.593602314817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45968.593602314817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45968.593602314817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45968.593602314817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45968.593602314817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45968.593602314817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45968.593602314817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45968.593602314817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45968.593602314817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45968.593602314817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45968.593602314817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45968.593602314817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45968.593602314817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45968.593602314817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45968.593602314817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45968.593602314817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45968.593602314817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45968.593602314817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45968.593602314817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45968.593602314817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45968.593602314817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45968.593602314817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45968.593602314817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45968.593602314817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45968.593602314817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45968.593602314817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45968.593602314817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45968.593602314817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45968.593602314817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45968.593602314817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45968.593602314817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45968.593602314817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45968.593602314817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45968.593602314817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45968.593602314817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45968.593602314817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45968.593602314817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45968.593602314817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45968.593602314817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45968.593602314817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45968.593602314817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45968.593602314817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45968.593602314817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45968.593602314817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45968.593602314817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45968.593602314817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45968.593602314817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45968.593602314817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45968.593602314817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45968.593602314817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45968.593602314817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45968.593602314817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45968.593602314817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45968.593602314817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45968.593602314817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45968.593602314817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45968.593602314817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45968.593602314817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45968.593602314817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45968.593602314817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45968.593602314817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45968.593602314817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45968.593602314817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45968.593602314817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45968.593602314817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45968.593602314817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45968.593602314817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45968.593602314817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45968.593602314817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45968.593602314817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45968.593602314817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45968.593602314817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45968.593602314817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45968.593602314817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45968.593602314817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45968.593602314817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45968.593602314817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45968.593602314817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45968.593602314817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45968.593602314817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45968.593602314817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45968.593602314817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45968.593602314817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45968.593602314817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45968.593602314817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45968.593602314817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45968.593602314817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45968.593602314817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45968.593602314817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45968.593602314817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45968.593602314817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45968.593602314817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45968.593602314817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45968.593602314817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45968.593602314817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45968.593602314817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45968.593602314817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45968.593602314817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45968.593602314817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45968.593602314817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45968.593602314817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45968.593602314817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45968.593602314817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45968.593602314817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45968.593602314817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45968.593602314817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45968.593602314817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45968.593602314817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45968.593602314817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45968.593602314817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45968.593602314817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45968.593602314817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45968.593602314817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45968.593602314817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45968.593602314817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45968.593602314817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45968.593602314817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45968.593602314817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45968.593602314817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45968.593602314817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45968.593602314817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45968.593602314817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45968.593602314817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45968.593602314817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45968.593602314817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45968.593602314817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45968.593602314817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45968.593602314817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45968.593602314817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45968.593602314817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45968.593602314817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45968.593602314817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45968.593602314817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45968.593602314817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45968.593602314817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45968.593602314817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45968.593602314817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45968.593602314817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45968.593602314817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45968.593602314817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45968.593602314817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45968.593602314817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45968.593602314817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45968.593602314817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45968.593602314817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45968.593602314817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45968.593602314817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45968.593602314817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45968.593602314817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45968.593602314817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45968.593602314817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45968.593602314817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45968.593602314817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45968.593602314817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45968.593602314817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45968.593602314817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45968.593602314817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45968.593602314817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45968.593602314817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45968.593602314817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45968.593602314817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45968.593602314817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45968.593602314817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45968.593602314817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45968.593602314817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45968.593602314817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45968.593602314817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45968.593602314817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45968.593602314817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45968.593602314817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45968.593602314817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45968.593602314817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45968.593602314817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45968.593602314817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45968.593602314817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45968.593602314817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45968.593602314817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45968.593602314817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45968.593602314817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45968.593602314817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45968.593602314817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45968.593602314817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45968.593602314817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45968.593602314817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45968.593602314817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45968.593602314817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45968.593602314817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45968.593602314817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45968.593602314817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45968.593602314817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45968.593602314817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45968.593602314817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45968.593602314817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45968.593602314817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45968.593602314817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45968.593602314817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45968.593602314817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45968.593602314817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45968.593602314817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45968.593602314817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45968.593602314817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45968.593602314817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45968.593602314817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45968.593602314817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45968.593602314817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45968.593602314817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45968.593602314817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45968.593602314817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45968.593602314817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45968.593602314817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45968.593602314817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45968.593602314817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45968.593602314817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45968.593602314817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45968.593602314817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45968.593602314817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45968.593602314817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45968.593602314817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45968.593602314817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45968.593602314817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45968.593602314817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45968.593602314817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45968.593602314817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45968.593602314817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45968.593602314817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45968.593602314817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45968.593602314817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45968.593602314817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45968.593602314817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45968.593602314817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45968.593602314817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45968.593602314817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45968.593602314817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45968.593602314817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45968.593602314817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45968.593602314817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45968.593602314817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45968.593602314817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45968.593602314817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45968.593602314817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45968.593602314817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45968.593602314817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45968.593602314817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45968.593602314817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45968.593602314817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45968.593602314817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45968.593602314817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45968.593602314817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45968.593602314817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45968.593602314817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45968.593602314817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D5"/>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45968.593602314817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45968.593602314817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45968.593602314817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45968.593602314817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45968.593602314817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45968.593602314817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45968.593602314817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45968.593602314817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45968.593602314817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45968.593602314817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45968.593602314817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45968.593602314817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45968.593602314817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45968.593602314817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45968.593602314817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45968.593602314817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45968.593602314817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45968.593602314817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45968.593602314817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45968.593602314817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