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 documentId="120_S{2AC9BD13-BADA-5192-A53E-5A8FF88502F6}" xr6:coauthVersionLast="47" xr6:coauthVersionMax="47" xr10:uidLastSave="{E12D9F55-E6FF-4835-BEF0-45F52D622C8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<sst xmlns="http://schemas.openxmlformats.org/spreadsheetml/2006/main" count="180267" uniqueCount="39119">
  <si>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</si>
  <si>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</si>
  <si>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</si>
  <si>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</si>
  <si>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</si>
  <si>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</si>
  <si>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</si>
  <si>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</si>
  <si>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</si>
  <si>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</si>
  <si>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</si>
  <si>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</si>
  <si>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</si>
  <si>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</si>
  <si>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</si>
  <si>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</si>
  <si>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</si>
  <si>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</si>
  <si>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</si>
  <si>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</si>
  <si>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</si>
  <si>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</si>
  <si>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</si>
  <si>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</si>
  <si>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</si>
  <si>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</si>
  <si>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</si>
  <si>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</si>
  <si>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</si>
  <si>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</si>
  <si>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</si>
  <si>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</si>
  <si>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</si>
  <si>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</si>
  <si>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</si>
  <si>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</si>
  <si>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</si>
  <si>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</si>
  <si>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</si>
  <si>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</si>
  <si>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</si>
  <si>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</si>
  <si>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</si>
  <si>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</si>
  <si>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</si>
  <si>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</si>
  <si>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</si>
  <si>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</si>
  <si>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</si>
  <si>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</si>
  <si>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</si>
  <si>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</si>
  <si>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</si>
  <si>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</si>
  <si>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</si>
  <si>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</si>
  <si>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</si>
  <si>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</si>
  <si>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</si>
  <si>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</si>
  <si>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</si>
  <si>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</si>
  <si>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</si>
  <si>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</si>
  <si>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</si>
  <si>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</si>
  <si>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</si>
  <si>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</si>
  <si>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</si>
  <si>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</si>
  <si>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</si>
  <si>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</si>
  <si>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</si>
  <si>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</si>
  <si>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</si>
  <si>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</si>
  <si>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</si>
  <si>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</si>
  <si>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</si>
  <si>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</si>
  <si>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</si>
  <si>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</si>
  <si>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</si>
  <si>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</si>
  <si>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</si>
  <si>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</si>
  <si>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</si>
  <si>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</si>
  <si>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</si>
  <si>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</si>
  <si>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</si>
  <si>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</si>
  <si>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</si>
  <si>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</si>
  <si>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</si>
  <si>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</si>
  <si>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</si>
  <si>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</si>
  <si>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</si>
  <si>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</si>
  <si>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</si>
  <si>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</si>
  <si>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</si>
  <si>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</si>
  <si>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</si>
  <si>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</si>
  <si>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</si>
  <si>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</si>
  <si>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</si>
  <si>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</si>
  <si>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</si>
  <si>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</si>
  <si>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</si>
  <si>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</si>
  <si>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</si>
  <si>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</si>
  <si>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</si>
  <si>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</si>
  <si>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</si>
  <si>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</si>
  <si>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</si>
  <si>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</si>
  <si>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</si>
  <si>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</si>
  <si>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</si>
  <si>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</si>
  <si>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</si>
  <si>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</si>
  <si>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</si>
  <si>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</si>
  <si>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</si>
  <si>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</si>
  <si>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</si>
  <si>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</si>
  <si>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</si>
  <si>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</si>
  <si>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</si>
  <si>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</si>
  <si>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</si>
  <si>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</si>
  <si>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</si>
  <si>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</si>
  <si>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</si>
  <si>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</si>
  <si>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</si>
  <si>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</si>
  <si>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</si>
  <si>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</si>
  <si>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</si>
  <si>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</si>
  <si>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</si>
  <si>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</si>
  <si>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</si>
  <si>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</si>
  <si>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</si>
  <si>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</si>
  <si>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</si>
  <si>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</si>
  <si>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</si>
  <si>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</si>
  <si>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</si>
  <si>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</si>
  <si>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</si>
  <si>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</si>
  <si>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</si>
  <si>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</si>
  <si>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</si>
  <si>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</si>
  <si>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</si>
  <si>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</si>
  <si>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</si>
  <si>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</si>
  <si>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</si>
  <si>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</si>
  <si>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</si>
  <si>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</si>
  <si>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</si>
  <si>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</si>
  <si>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</si>
  <si>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</si>
  <si>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</si>
  <si>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</si>
  <si>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</si>
  <si>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</si>
  <si>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</si>
  <si>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</si>
  <si>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</si>
  <si>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</si>
  <si>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</si>
  <si>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</si>
  <si>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</si>
  <si>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</si>
  <si>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</si>
  <si>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</si>
  <si>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</si>
  <si>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</si>
  <si>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</si>
  <si>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</si>
  <si>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</si>
  <si>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</si>
  <si>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</si>
  <si>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</si>
  <si>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</si>
  <si>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</si>
  <si>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</si>
  <si>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</si>
  <si>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</si>
  <si>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</si>
  <si>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</si>
  <si>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</si>
  <si>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</si>
  <si>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</si>
  <si>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</si>
  <si>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</si>
  <si>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</si>
  <si>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</si>
  <si>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</si>
  <si>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</si>
  <si>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</si>
  <si>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</si>
  <si>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</si>
  <si>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</si>
  <si>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</si>
  <si>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</si>
  <si>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</si>
  <si>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</si>
  <si>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</si>
  <si>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</si>
  <si>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</si>
  <si>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</si>
  <si>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</si>
  <si>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</si>
  <si>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</si>
  <si>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</si>
  <si>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</si>
  <si>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</si>
  <si>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</si>
  <si>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</si>
  <si>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</si>
  <si>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</si>
  <si>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</si>
  <si>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</si>
  <si>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</si>
  <si>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</si>
  <si>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</si>
  <si>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</si>
  <si>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</si>
  <si>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</si>
  <si>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</si>
  <si>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</si>
  <si>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</si>
  <si>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</si>
  <si>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</si>
  <si>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</si>
  <si>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</si>
  <si>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</si>
  <si>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</si>
  <si>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</si>
  <si>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</si>
  <si>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</si>
  <si>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</si>
  <si>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</si>
  <si>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</si>
  <si>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</si>
  <si>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</si>
  <si>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</si>
  <si>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</si>
  <si>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</si>
  <si>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</si>
  <si>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</si>
  <si>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</si>
  <si>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</si>
  <si>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</si>
  <si>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</si>
  <si>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</si>
  <si>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</si>
  <si>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</si>
  <si>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</si>
  <si>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</si>
  <si>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</si>
  <si>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</si>
  <si>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</si>
  <si>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</si>
  <si>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</si>
  <si>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</si>
  <si>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</si>
  <si>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</si>
  <si>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</si>
  <si>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</si>
  <si>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</si>
  <si>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</si>
  <si>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</si>
  <si>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</si>
  <si>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</si>
  <si>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</si>
  <si>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</si>
  <si>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</si>
  <si>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</si>
  <si>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</si>
  <si>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</si>
  <si>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</si>
  <si>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</si>
  <si>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</si>
  <si>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</si>
  <si>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</si>
  <si>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</si>
  <si>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</si>
  <si>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</si>
  <si>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</si>
  <si>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</si>
  <si>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</si>
  <si>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</si>
  <si>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</si>
  <si>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</si>
  <si>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</si>
  <si>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</si>
  <si>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</si>
  <si>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</si>
  <si>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</si>
  <si>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</si>
  <si>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</si>
  <si>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</si>
  <si>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</si>
  <si>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</si>
  <si>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</si>
  <si>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</si>
  <si>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</si>
  <si>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</si>
  <si>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</si>
  <si>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</si>
  <si>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</si>
  <si>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</si>
  <si>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</si>
  <si>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</si>
  <si>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</si>
  <si>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</si>
  <si>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</si>
  <si>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</si>
  <si>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</si>
  <si>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</si>
  <si>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</si>
  <si>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</si>
  <si>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</si>
  <si>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</si>
  <si>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</si>
  <si>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</si>
  <si>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</si>
  <si>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</si>
  <si>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</si>
  <si>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</si>
  <si>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</si>
  <si>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</si>
  <si>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</si>
  <si>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</si>
  <si>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</si>
  <si>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</si>
  <si>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</si>
  <si>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</si>
  <si>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</si>
  <si>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</si>
  <si>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</si>
  <si>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</si>
  <si>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</si>
  <si>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</si>
  <si>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</si>
  <si>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</si>
  <si>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</si>
  <si>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</si>
  <si>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</si>
  <si>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</si>
  <si>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</si>
  <si>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</si>
  <si>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</si>
  <si>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</si>
  <si>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</si>
  <si>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</si>
  <si>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</si>
  <si>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</si>
  <si>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</si>
  <si>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</si>
  <si>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</si>
  <si>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</si>
  <si>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</si>
  <si>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</si>
  <si>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</si>
  <si>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</si>
  <si>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</si>
  <si>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</si>
  <si>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</si>
  <si>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</si>
  <si>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</si>
  <si>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</si>
  <si>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</si>
  <si>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</si>
  <si>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</si>
  <si>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</si>
  <si>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</si>
  <si>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</si>
  <si>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</si>
  <si>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</si>
  <si>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</si>
  <si>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</si>
  <si>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</si>
  <si>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</si>
  <si>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</si>
  <si>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</si>
  <si>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</si>
  <si>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</si>
  <si>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</si>
  <si>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</si>
  <si>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</si>
  <si>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</si>
  <si>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</si>
  <si>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</si>
  <si>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</si>
  <si>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</si>
  <si>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</si>
  <si>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</si>
  <si>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</si>
  <si>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</si>
  <si>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</si>
  <si>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</si>
  <si>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</si>
  <si>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</si>
  <si>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</si>
  <si>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</si>
  <si>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</si>
  <si>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</si>
  <si>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</si>
  <si>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</si>
  <si>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</si>
  <si>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</si>
  <si>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</si>
  <si>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</si>
  <si>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</si>
  <si>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</si>
  <si>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</si>
  <si>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</si>
  <si>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</si>
  <si>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</si>
  <si>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</si>
  <si>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</si>
  <si>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</si>
  <si>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</si>
  <si>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</si>
  <si>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</si>
  <si>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</si>
  <si>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</si>
  <si>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</si>
  <si>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</si>
  <si>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</si>
  <si>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</si>
  <si>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</si>
  <si>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</si>
  <si>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</si>
  <si>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</si>
  <si>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</si>
  <si>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</si>
  <si>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</si>
  <si>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</si>
  <si>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</si>
  <si>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</si>
  <si>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</si>
  <si>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</si>
  <si>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</si>
  <si>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</si>
  <si>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</si>
  <si>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</si>
  <si>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</si>
  <si>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</si>
  <si>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</si>
  <si>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</si>
  <si>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</si>
  <si>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</si>
  <si>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</si>
  <si>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</si>
  <si>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</si>
  <si>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</si>
  <si>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</si>
  <si>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</si>
  <si>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</si>
  <si>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</si>
  <si>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</si>
  <si>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</si>
  <si>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</si>
  <si>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</si>
  <si>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</si>
  <si>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</si>
  <si>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</si>
  <si>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</si>
  <si>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</si>
  <si>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</si>
  <si>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</si>
  <si>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</si>
  <si>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</si>
  <si>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</si>
  <si>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</si>
  <si>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</si>
  <si>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</si>
  <si>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</si>
  <si>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</si>
  <si>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</si>
  <si>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</si>
  <si>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</si>
  <si>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</si>
  <si>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</si>
  <si>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</si>
  <si>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</si>
  <si>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</si>
  <si>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</si>
  <si>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</si>
  <si>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</si>
  <si>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</si>
  <si>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</si>
  <si>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</si>
  <si>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</si>
  <si>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</si>
  <si>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</si>
  <si>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</si>
  <si>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</si>
  <si>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</si>
  <si>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</si>
  <si>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</si>
  <si>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</si>
  <si>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</si>
  <si>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</si>
  <si>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</si>
  <si>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</si>
  <si>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</si>
  <si>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</si>
  <si>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</si>
  <si>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</si>
  <si>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</si>
  <si>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</si>
  <si>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</si>
  <si>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</si>
  <si>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</si>
  <si>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</si>
  <si>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</si>
  <si>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</si>
  <si>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</si>
  <si>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</si>
  <si>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</si>
  <si>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</si>
  <si>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</si>
  <si>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</si>
  <si>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</si>
  <si>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</si>
  <si>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</si>
  <si>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</si>
  <si>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</si>
  <si>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</si>
  <si>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</si>
  <si>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</si>
  <si>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</si>
  <si>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</si>
  <si>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</si>
  <si>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</si>
  <si>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</si>
  <si>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</si>
  <si>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</si>
  <si>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</si>
  <si>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</si>
  <si>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</si>
  <si>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</si>
  <si>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</si>
  <si>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</si>
  <si>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</si>
  <si>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</si>
  <si>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</si>
  <si>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</si>
  <si>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</si>
  <si>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</si>
  <si>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</si>
  <si>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</si>
  <si>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</si>
  <si>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</si>
  <si>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</si>
  <si>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</si>
  <si>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</si>
  <si>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</si>
  <si>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</si>
  <si>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</si>
  <si>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</si>
  <si>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</si>
  <si>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</si>
  <si>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</si>
  <si>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</si>
  <si>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</si>
  <si>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</si>
  <si>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</si>
  <si>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</si>
  <si>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</si>
  <si>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</si>
  <si>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</si>
  <si>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</si>
  <si>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</si>
  <si>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</si>
  <si>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</si>
  <si>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</si>
  <si>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</si>
  <si>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</si>
  <si>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</si>
  <si>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</si>
  <si>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</si>
  <si>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</si>
  <si>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</si>
  <si>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</si>
  <si>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</si>
  <si>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</si>
  <si>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</si>
  <si>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</si>
  <si>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</si>
  <si>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</si>
  <si>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</si>
  <si>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</si>
  <si>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</si>
  <si>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</si>
  <si>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</si>
  <si>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</si>
  <si>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</si>
  <si>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</si>
  <si>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</si>
  <si>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</si>
  <si>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</si>
  <si>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</si>
  <si>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</si>
  <si>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</si>
  <si>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</si>
  <si>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</si>
  <si>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</si>
  <si>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</si>
  <si>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</si>
  <si>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</si>
  <si>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</si>
  <si>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</si>
  <si>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</si>
  <si>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</si>
  <si>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</si>
  <si>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</si>
  <si>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</si>
  <si>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</si>
  <si>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</si>
  <si>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</si>
  <si>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</si>
  <si>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</si>
  <si>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</si>
  <si>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</si>
  <si>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</si>
  <si>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</si>
  <si>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</si>
  <si>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</si>
  <si>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</si>
  <si>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</si>
  <si>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</si>
  <si>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</si>
  <si>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</si>
  <si>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</si>
  <si>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</si>
  <si>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</si>
  <si>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</si>
  <si>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</si>
  <si>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</si>
  <si>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</si>
  <si>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</si>
  <si>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</si>
  <si>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</si>
  <si>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</si>
  <si>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</si>
  <si>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</si>
  <si>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</si>
  <si>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</si>
  <si>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</si>
  <si>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</si>
  <si>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</si>
  <si>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</si>
  <si>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</si>
  <si>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</si>
  <si>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</si>
  <si>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</si>
  <si>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</si>
  <si>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</si>
  <si>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</si>
  <si>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</si>
  <si>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</si>
  <si>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</si>
  <si>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</si>
  <si>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</si>
  <si>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</si>
  <si>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</si>
  <si>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</si>
  <si>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</si>
  <si>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</si>
  <si>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</si>
  <si>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</si>
  <si>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</si>
  <si>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</si>
  <si>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</si>
  <si>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</si>
  <si>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</si>
  <si>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</si>
  <si>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</si>
  <si>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</si>
  <si>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</si>
  <si>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</si>
  <si>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</si>
  <si>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</si>
  <si>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</si>
  <si>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</si>
  <si>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</si>
  <si>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</si>
  <si>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</si>
  <si>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</si>
  <si>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</si>
  <si>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</si>
  <si>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</si>
  <si>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</si>
  <si>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</si>
  <si>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</si>
  <si>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</si>
  <si>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</si>
  <si>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</si>
  <si>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</si>
  <si>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</si>
  <si>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</si>
  <si>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</si>
  <si>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</si>
  <si>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</si>
  <si>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</si>
  <si>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</si>
  <si>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</si>
  <si>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</si>
  <si>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</si>
  <si>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</si>
  <si>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</si>
  <si>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</si>
  <si>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</si>
  <si>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</si>
  <si>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</si>
  <si>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</si>
  <si>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</si>
  <si>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</si>
  <si>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</si>
  <si>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</si>
  <si>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</si>
  <si>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</si>
  <si>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</si>
  <si>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</si>
  <si>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</si>
  <si>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</si>
  <si>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</si>
  <si>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</si>
  <si>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</si>
  <si>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</si>
  <si>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</si>
  <si>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</si>
  <si>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</si>
  <si>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</si>
  <si>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</si>
  <si>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</si>
  <si>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</si>
  <si>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</si>
  <si>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</si>
  <si>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</si>
  <si>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</si>
  <si>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</si>
  <si>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</si>
  <si>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</si>
  <si>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</si>
  <si>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</si>
  <si>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</si>
  <si>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</si>
  <si>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</si>
  <si>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</si>
  <si>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</si>
  <si>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</si>
  <si>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</si>
  <si>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</si>
  <si>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</si>
  <si>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</si>
  <si>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</si>
  <si>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</si>
  <si>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</si>
  <si>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</si>
  <si>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</si>
  <si>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</si>
  <si>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</si>
  <si>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</si>
  <si>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</si>
  <si>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</si>
  <si>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</si>
  <si>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</si>
  <si>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</si>
  <si>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</si>
  <si>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</si>
  <si>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</si>
  <si>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</si>
  <si>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</si>
  <si>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</si>
  <si>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</si>
  <si>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</si>
  <si>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</si>
  <si>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</si>
  <si>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</si>
  <si>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</si>
  <si>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</si>
  <si>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</si>
  <si>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</si>
  <si>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</si>
  <si>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</si>
  <si>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</si>
  <si>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</si>
  <si>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</si>
  <si>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</si>
  <si>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</si>
  <si>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</si>
  <si>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</si>
  <si>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</si>
  <si>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</si>
  <si>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</si>
  <si>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</si>
  <si>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</si>
  <si>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</si>
  <si>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</si>
  <si>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</si>
  <si>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</si>
  <si>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</si>
  <si>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</si>
  <si>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</si>
  <si>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</si>
  <si>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</si>
  <si>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</si>
  <si>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</si>
  <si>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</si>
  <si>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</si>
  <si>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</si>
  <si>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</si>
  <si>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</si>
  <si>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</si>
  <si>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</si>
  <si>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</si>
  <si>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</si>
  <si>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</si>
  <si>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</si>
  <si>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</si>
  <si>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</si>
  <si>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</si>
  <si>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</si>
  <si>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</si>
  <si>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</si>
  <si>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</si>
  <si>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</si>
  <si>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</si>
  <si>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</si>
  <si>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</si>
  <si>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</si>
  <si>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</si>
  <si>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</si>
  <si>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</si>
  <si>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</si>
  <si>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</si>
  <si>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</si>
  <si>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</si>
  <si>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</si>
  <si>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</si>
  <si>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</si>
  <si>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</si>
  <si>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</si>
  <si>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</si>
  <si>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</si>
  <si>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</si>
  <si>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</si>
  <si>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</si>
  <si>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</si>
  <si>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</si>
  <si>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</si>
  <si>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</si>
  <si>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</si>
  <si>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</si>
  <si>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</si>
  <si>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</si>
  <si>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</si>
  <si>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</si>
  <si>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</si>
  <si>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</si>
  <si>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</si>
  <si>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</si>
  <si>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</si>
  <si>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</si>
  <si>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</si>
  <si>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</si>
  <si>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</si>
  <si>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</si>
  <si>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</si>
  <si>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</si>
  <si>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</si>
  <si>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</si>
  <si>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</si>
  <si>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</si>
  <si>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</si>
  <si>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</si>
  <si>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</si>
  <si>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</si>
  <si>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</si>
  <si>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</si>
  <si>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</si>
  <si>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</si>
  <si>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</si>
  <si>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</si>
  <si>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</si>
  <si>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</si>
  <si>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</si>
  <si>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</si>
  <si>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</si>
  <si>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</si>
  <si>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</si>
  <si>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</si>
  <si>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</si>
  <si>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</si>
  <si>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</si>
  <si>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</si>
  <si>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</si>
  <si>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</si>
  <si>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</si>
  <si>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</si>
  <si>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</si>
  <si>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</si>
  <si>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</si>
  <si>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</si>
  <si>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</si>
  <si>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</si>
  <si>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</si>
  <si>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</si>
  <si>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</si>
  <si>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</si>
  <si>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</si>
  <si>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</si>
  <si>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</si>
  <si>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</si>
  <si>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</si>
  <si>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</si>
  <si>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</si>
  <si>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</si>
  <si>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</si>
  <si>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</si>
  <si>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</si>
  <si>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</si>
  <si>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</si>
  <si>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</si>
  <si>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</si>
  <si>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</si>
  <si>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</si>
  <si>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</si>
  <si>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</si>
  <si>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</si>
  <si>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</si>
  <si>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</si>
  <si>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</si>
  <si>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</si>
  <si>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</si>
  <si>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</si>
  <si>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</si>
  <si>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</si>
  <si>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</si>
  <si>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</si>
  <si>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</si>
  <si>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</si>
  <si>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</si>
  <si>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</si>
  <si>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</si>
  <si>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</si>
  <si>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</si>
  <si>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</si>
  <si>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</si>
  <si>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</si>
  <si>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</si>
  <si>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</si>
  <si>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</si>
  <si>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</si>
  <si>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</si>
  <si>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</si>
  <si>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</si>
  <si>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</si>
  <si>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</si>
  <si>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</si>
  <si>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</si>
  <si>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</si>
  <si>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</si>
  <si>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</si>
  <si>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</si>
  <si>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</si>
  <si>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</si>
  <si>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</si>
  <si>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</si>
  <si>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</si>
  <si>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</si>
  <si>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</si>
  <si>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</si>
  <si>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</si>
  <si>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</si>
  <si>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</si>
  <si>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</si>
  <si>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</si>
  <si>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</si>
  <si>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</si>
  <si>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</si>
  <si>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</si>
  <si>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</si>
  <si>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</si>
  <si>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</si>
  <si>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</si>
  <si>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</si>
  <si>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</si>
  <si>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</si>
  <si>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</si>
  <si>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</si>
  <si>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</si>
  <si>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</si>
  <si>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</si>
  <si>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</si>
  <si>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</si>
  <si>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</si>
  <si>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</si>
  <si>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</si>
  <si>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</si>
  <si>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</si>
  <si>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</si>
  <si>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</si>
  <si>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</si>
  <si>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</si>
  <si>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</si>
  <si>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</si>
  <si>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</si>
  <si>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</si>
  <si>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</si>
  <si>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</si>
  <si>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</si>
  <si>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</si>
  <si>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</si>
  <si>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</si>
  <si>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</si>
  <si>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</si>
  <si>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</si>
  <si>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</si>
  <si>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</si>
  <si>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</si>
  <si>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</si>
  <si>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</si>
  <si>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</si>
  <si>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</si>
  <si>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</si>
  <si>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</si>
  <si>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</si>
  <si>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</si>
  <si>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</si>
  <si>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</si>
  <si>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</si>
  <si>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</si>
  <si>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</si>
  <si>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</si>
  <si>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</si>
  <si>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</si>
  <si>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</si>
  <si>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</si>
  <si>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</si>
  <si>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</si>
  <si>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</si>
  <si>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</si>
  <si>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</si>
  <si>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</si>
  <si>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</si>
  <si>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</si>
  <si>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</si>
  <si>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</si>
  <si>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</si>
  <si>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</si>
  <si>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</si>
  <si>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</si>
  <si>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</si>
  <si>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</si>
  <si>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</si>
  <si>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</si>
  <si>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</si>
  <si>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</si>
  <si>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</si>
  <si>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</si>
  <si>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</si>
  <si>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</si>
  <si>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</si>
  <si>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</si>
  <si>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</si>
  <si>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</si>
  <si>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</si>
  <si>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</si>
  <si>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</si>
  <si>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</si>
  <si>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</si>
  <si>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</si>
  <si>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</si>
  <si>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</si>
  <si>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</si>
  <si>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</si>
  <si>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</si>
  <si>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</si>
  <si>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</si>
  <si>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</si>
  <si>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</si>
  <si>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</si>
  <si>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</si>
  <si>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</si>
  <si>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</si>
  <si>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</si>
  <si>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</si>
  <si>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</si>
  <si>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</si>
  <si>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</si>
  <si>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</si>
  <si>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</si>
  <si>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</si>
  <si>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</si>
  <si>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</si>
  <si>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</si>
  <si>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</si>
  <si>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</si>
  <si>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</si>
  <si>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</si>
  <si>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</si>
  <si>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</si>
  <si>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</si>
  <si>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</si>
  <si>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</si>
  <si>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</si>
  <si>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</si>
  <si>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</si>
  <si>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</si>
  <si>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</si>
  <si>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</si>
  <si>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</si>
  <si>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</si>
  <si>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</si>
  <si>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</si>
  <si>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</si>
  <si>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</si>
  <si>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</si>
  <si>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</si>
  <si>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</si>
  <si>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</si>
  <si>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</si>
  <si>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</si>
  <si>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</si>
  <si>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</si>
  <si>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</si>
  <si>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</si>
  <si>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</si>
  <si>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</si>
  <si>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</si>
  <si>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</si>
  <si>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</si>
  <si>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</si>
  <si>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</si>
  <si>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</si>
  <si>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</si>
  <si>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</si>
  <si>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</si>
  <si>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</si>
  <si>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</si>
  <si>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</si>
  <si>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</si>
  <si>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</si>
  <si>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</si>
  <si>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</si>
  <si>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</si>
  <si>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</si>
  <si>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</si>
  <si>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</si>
  <si>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</si>
  <si>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</si>
  <si>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</si>
  <si>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</si>
  <si>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</si>
  <si>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</si>
  <si>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</si>
  <si>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</si>
  <si>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</si>
  <si>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</si>
  <si>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</si>
  <si>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</si>
  <si>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</si>
  <si>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</si>
  <si>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</si>
  <si>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</si>
  <si>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</si>
  <si>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</si>
  <si>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</si>
  <si>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</si>
  <si>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</si>
  <si>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</si>
  <si>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</si>
  <si>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</si>
  <si>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</si>
  <si>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</si>
  <si>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</si>
  <si>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</si>
  <si>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</si>
  <si>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</si>
  <si>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</si>
  <si>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</si>
  <si>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</si>
  <si>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</si>
  <si>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</si>
  <si>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</si>
  <si>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</si>
  <si>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</si>
  <si>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</si>
  <si>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</si>
  <si>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</si>
  <si>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</si>
  <si>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</si>
  <si>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</si>
  <si>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</si>
  <si>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</si>
  <si>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</si>
  <si>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</si>
  <si>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</si>
  <si>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</si>
  <si>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</si>
  <si>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</si>
  <si>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</si>
  <si>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</si>
  <si>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</si>
  <si>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</si>
  <si>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</si>
  <si>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</si>
  <si>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</si>
  <si>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</si>
  <si>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</si>
  <si>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</si>
  <si>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</si>
  <si>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</si>
  <si>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</si>
  <si>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</si>
  <si>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</si>
  <si>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</si>
  <si>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</si>
  <si>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</si>
  <si>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</si>
  <si>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</si>
  <si>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</si>
  <si>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</si>
  <si>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</si>
  <si>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</si>
  <si>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</si>
  <si>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</si>
  <si>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</si>
  <si>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</si>
  <si>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</si>
  <si>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</si>
  <si>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</si>
  <si>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</si>
  <si>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</si>
  <si>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</si>
  <si>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</si>
  <si>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</si>
  <si>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</si>
  <si>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</si>
  <si>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</si>
  <si>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</si>
  <si>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</si>
  <si>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</si>
  <si>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</si>
  <si>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</si>
  <si>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</si>
  <si>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</si>
  <si>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</si>
  <si>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</si>
  <si>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</si>
  <si>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</si>
  <si>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</si>
  <si>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</si>
  <si>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</si>
  <si>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</si>
  <si>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</si>
  <si>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</si>
  <si>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</si>
  <si>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</si>
  <si>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</si>
  <si>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</si>
  <si>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</si>
  <si>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</si>
  <si>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</si>
  <si>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</si>
  <si>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</si>
  <si>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</si>
  <si>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</si>
  <si>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</si>
  <si>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</si>
  <si>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</si>
  <si>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</si>
  <si>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</si>
  <si>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</si>
  <si>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</si>
  <si>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</si>
  <si>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</si>
  <si>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</si>
  <si>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</si>
  <si>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</si>
  <si>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</si>
  <si>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</si>
  <si>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</si>
  <si>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</si>
  <si>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</si>
  <si>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</si>
  <si>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</si>
  <si>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</si>
  <si>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</si>
  <si>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</si>
  <si>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</si>
  <si>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</si>
  <si>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</si>
  <si>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</si>
  <si>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</si>
  <si>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</si>
  <si>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</si>
  <si>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</si>
  <si>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</si>
  <si>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</si>
  <si>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</si>
  <si>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</si>
  <si>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</si>
  <si>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</si>
  <si>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</si>
  <si>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</si>
  <si>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</si>
  <si>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</si>
  <si>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</si>
  <si>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</si>
  <si>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</si>
  <si>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</si>
  <si>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</si>
  <si>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</si>
  <si>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</si>
  <si>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</si>
  <si>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</si>
  <si>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</si>
  <si>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</si>
  <si>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</si>
  <si>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</si>
  <si>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</si>
  <si>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</si>
  <si>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</si>
  <si>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</si>
  <si>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</si>
  <si>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</si>
  <si>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</si>
  <si>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</si>
  <si>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</si>
  <si>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</si>
  <si>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</si>
  <si>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</si>
  <si>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</si>
  <si>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</si>
  <si>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</si>
  <si>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</si>
  <si>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</si>
  <si>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</si>
  <si>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</si>
  <si>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</si>
  <si>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</si>
  <si>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</si>
  <si>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</si>
  <si>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</si>
  <si>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</si>
  <si>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</si>
  <si>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</si>
  <si>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</si>
  <si>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</si>
  <si>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</si>
  <si>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</si>
  <si>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</si>
  <si>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</si>
  <si>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</si>
  <si>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</si>
  <si>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</si>
  <si>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</si>
  <si>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</si>
  <si>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</si>
  <si>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</si>
  <si>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</si>
  <si>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</si>
  <si>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</si>
  <si>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</si>
  <si>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</si>
  <si>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</si>
  <si>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</si>
  <si>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</si>
  <si>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</si>
  <si>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</si>
  <si>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</si>
  <si>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</si>
  <si>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</si>
  <si>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</si>
  <si>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</si>
  <si>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</si>
  <si>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</si>
  <si>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</si>
  <si>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</si>
  <si>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</si>
  <si>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</si>
  <si>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</si>
  <si>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</si>
  <si>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</si>
  <si>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</si>
  <si>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</si>
  <si>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</si>
  <si>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</si>
  <si>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</si>
  <si>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</si>
  <si>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</si>
  <si>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</si>
  <si>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</si>
  <si>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</si>
  <si>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</si>
  <si>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</si>
  <si>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</si>
  <si>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</si>
  <si>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</si>
  <si>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</si>
  <si>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</si>
  <si>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</si>
  <si>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</si>
  <si>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</si>
  <si>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</si>
  <si>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</si>
  <si>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</si>
  <si>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</si>
  <si>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</si>
  <si>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</si>
  <si>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</si>
  <si>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</si>
  <si>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</si>
  <si>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</si>
  <si>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</si>
  <si>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</si>
  <si>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</si>
  <si>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</si>
  <si>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</si>
  <si>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</si>
  <si>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</si>
  <si>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</si>
  <si>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</si>
  <si>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</si>
  <si>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</si>
  <si>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</si>
  <si>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</si>
  <si>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</si>
  <si>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</si>
  <si>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</si>
  <si>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</si>
  <si>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</si>
  <si>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</si>
  <si>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</si>
  <si>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</si>
  <si>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</si>
  <si>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</si>
  <si>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</si>
  <si>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</si>
  <si>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</si>
  <si>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</si>
  <si>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</si>
  <si>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</si>
  <si>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</si>
  <si>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</si>
  <si>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</si>
  <si>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</si>
  <si>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</si>
  <si>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</si>
  <si>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</si>
  <si>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</si>
  <si>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</si>
  <si>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</si>
  <si>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</si>
  <si>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</si>
  <si>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</si>
  <si>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</si>
  <si>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</si>
  <si>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</si>
  <si>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</si>
  <si>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</si>
  <si>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</si>
  <si>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</si>
  <si>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</si>
  <si>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</si>
  <si>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</si>
  <si>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</si>
  <si>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</si>
  <si>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</si>
  <si>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</si>
  <si>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</si>
  <si>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</si>
  <si>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</si>
  <si>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</si>
  <si>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</si>
  <si>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</si>
  <si>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</si>
  <si>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</si>
  <si>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</si>
  <si>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</si>
  <si>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</si>
  <si>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</si>
  <si>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</si>
  <si>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</si>
  <si>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</si>
  <si>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</si>
  <si>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</si>
  <si>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</si>
  <si>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</si>
  <si>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</si>
  <si>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</si>
  <si>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</si>
  <si>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</si>
  <si>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</si>
  <si>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</si>
  <si>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</si>
  <si>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</si>
  <si>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</si>
  <si>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</si>
  <si>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</si>
  <si>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</si>
  <si>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</si>
  <si>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</si>
  <si>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</si>
  <si>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</si>
  <si>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</si>
  <si>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</si>
  <si>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</si>
  <si>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</si>
  <si>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</si>
  <si>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</si>
  <si>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</si>
  <si>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</si>
  <si>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</si>
  <si>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</si>
  <si>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</si>
  <si>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</si>
  <si>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</si>
  <si>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</si>
  <si>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</si>
  <si>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</si>
  <si>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</si>
  <si>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</si>
  <si>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</si>
  <si>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</si>
  <si>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</si>
  <si>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</si>
  <si>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</si>
  <si>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</si>
  <si>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</si>
  <si>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</si>
  <si>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</si>
  <si>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</si>
  <si>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</si>
  <si>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</si>
  <si>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</si>
  <si>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</si>
  <si>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</si>
  <si>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</si>
  <si>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</si>
  <si>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</si>
  <si>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</si>
  <si>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</si>
  <si>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</si>
  <si>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</si>
  <si>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</si>
  <si>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</si>
  <si>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</si>
  <si>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</si>
  <si>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</si>
  <si>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</si>
  <si>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</si>
  <si>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</si>
  <si>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</si>
  <si>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</si>
  <si>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</si>
  <si>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</si>
  <si>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</si>
  <si>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</si>
  <si>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</si>
  <si>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</si>
  <si>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</si>
  <si>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</si>
  <si>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</si>
  <si>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</si>
  <si>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</si>
  <si>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</si>
  <si>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</si>
  <si>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</si>
  <si>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</si>
  <si>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</si>
  <si>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</si>
  <si>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</si>
  <si>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</si>
  <si>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</si>
  <si>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</si>
  <si>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</si>
  <si>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</si>
  <si>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</si>
  <si>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</si>
  <si>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</si>
  <si>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</si>
  <si>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</si>
  <si>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</si>
  <si>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</si>
  <si>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</si>
  <si>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</si>
  <si>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</si>
  <si>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</si>
  <si>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</si>
  <si>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</si>
  <si>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</si>
  <si>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</si>
  <si>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</si>
  <si>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</si>
  <si>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</si>
  <si>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</si>
  <si>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</si>
  <si>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</si>
  <si>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</si>
  <si>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</si>
  <si>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</si>
  <si>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</si>
  <si>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</si>
  <si>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</si>
  <si>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</si>
  <si>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</si>
  <si>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</si>
  <si>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</si>
  <si>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</si>
  <si>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</si>
  <si>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</si>
  <si>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</si>
  <si>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</si>
  <si>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</si>
  <si>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</si>
  <si>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</si>
  <si>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</si>
  <si>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</si>
  <si>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</si>
  <si>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</si>
  <si>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</si>
  <si>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</si>
  <si>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</si>
  <si>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</si>
  <si>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</si>
  <si>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</si>
  <si>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</si>
  <si>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</si>
  <si>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</si>
  <si>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</si>
  <si>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</si>
  <si>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</si>
  <si>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</si>
  <si>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</si>
  <si>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</si>
  <si>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</si>
  <si>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</si>
  <si>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</si>
  <si>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</si>
  <si>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</si>
  <si>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</si>
  <si>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</si>
  <si>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</si>
  <si>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</si>
  <si>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</si>
  <si>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</si>
  <si>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</si>
  <si>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</si>
  <si>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</si>
  <si>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</si>
  <si>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</si>
  <si>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</si>
  <si>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</si>
  <si>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</si>
  <si>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</si>
  <si>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</si>
  <si>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</si>
  <si>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</si>
  <si>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</si>
  <si>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</si>
  <si>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</si>
  <si>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</si>
  <si>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</si>
  <si>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</si>
  <si>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</si>
  <si>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</si>
  <si>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</si>
  <si>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</si>
  <si>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</si>
  <si>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</si>
  <si>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</si>
  <si>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</si>
  <si>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</si>
  <si>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</si>
  <si>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</si>
  <si>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</si>
  <si>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</si>
  <si>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</si>
  <si>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</si>
  <si>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</si>
  <si>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</si>
  <si>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</si>
  <si>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</si>
  <si>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</si>
  <si>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</si>
  <si>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</si>
  <si>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</si>
  <si>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</si>
  <si>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</si>
  <si>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</si>
  <si>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</si>
  <si>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</si>
  <si>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</si>
  <si>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</si>
  <si>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</si>
  <si>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</si>
  <si>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</si>
  <si>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</si>
  <si>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</si>
  <si>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</si>
  <si>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</si>
  <si>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</si>
  <si>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</si>
  <si>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</si>
  <si>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</si>
  <si>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</si>
  <si>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</si>
  <si>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</si>
  <si>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</si>
  <si>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</si>
  <si>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</si>
  <si>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</si>
  <si>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</si>
  <si>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</si>
  <si>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</si>
  <si>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</si>
  <si>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</si>
  <si>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</si>
  <si>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</si>
  <si>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</si>
  <si>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</si>
  <si>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</si>
  <si>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</si>
  <si>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</si>
  <si>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</si>
  <si>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</si>
  <si>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</si>
  <si>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</si>
  <si>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</si>
  <si>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</si>
  <si>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</si>
  <si>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</si>
  <si>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</si>
  <si>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</si>
  <si>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</si>
  <si>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</si>
  <si>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</si>
  <si>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</si>
  <si>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</si>
  <si>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</si>
  <si>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</si>
  <si>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</si>
  <si>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</si>
  <si>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</si>
  <si>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</si>
  <si>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</si>
  <si>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</si>
  <si>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</si>
  <si>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</si>
  <si>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</si>
  <si>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</si>
  <si>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</si>
  <si>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</si>
  <si>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</si>
  <si>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</si>
  <si>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</si>
  <si>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</si>
  <si>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</si>
  <si>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</si>
  <si>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</si>
  <si>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</si>
  <si>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</si>
  <si>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</si>
  <si>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</si>
  <si>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</si>
  <si>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</si>
  <si>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</si>
  <si>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</si>
  <si>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</si>
  <si>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</si>
  <si>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</si>
  <si>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</si>
  <si>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</si>
  <si>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</si>
  <si>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</si>
  <si>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</si>
  <si>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</si>
  <si>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</si>
  <si>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</si>
  <si>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</si>
  <si>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</si>
  <si>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</si>
  <si>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</si>
  <si>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</si>
  <si>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</si>
  <si>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</si>
  <si>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</si>
  <si>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</si>
  <si>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</si>
  <si>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</si>
  <si>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</si>
  <si>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</si>
  <si>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</si>
  <si>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</si>
  <si>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</si>
  <si>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</si>
  <si>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</si>
  <si>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</si>
  <si>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</si>
  <si>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</si>
  <si>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</si>
  <si>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</si>
  <si>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</si>
  <si>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</si>
  <si>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</si>
  <si>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</si>
  <si>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</si>
  <si>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</si>
  <si>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</si>
  <si>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</si>
  <si>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</si>
  <si>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</si>
  <si>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</si>
  <si>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</si>
  <si>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</si>
  <si>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</si>
  <si>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</si>
  <si>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</si>
  <si>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</si>
  <si>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</si>
  <si>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</si>
  <si>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</si>
  <si>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</si>
  <si>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</si>
  <si>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</si>
  <si>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</si>
  <si>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</si>
  <si>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</si>
  <si>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</si>
  <si>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</si>
  <si>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</si>
  <si>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</si>
  <si>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</si>
  <si>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</si>
  <si>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</si>
  <si>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</si>
  <si>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</si>
  <si>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</si>
  <si>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</si>
  <si>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</si>
  <si>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</si>
  <si>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</si>
  <si>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</si>
  <si>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</si>
  <si>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</si>
  <si>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</si>
  <si>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</si>
  <si>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</si>
  <si>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</si>
  <si>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</si>
  <si>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</si>
  <si>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</si>
  <si>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</si>
  <si>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</si>
  <si>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</si>
  <si>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</si>
  <si>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</si>
  <si>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</si>
  <si>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</si>
  <si>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</si>
  <si>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</si>
  <si>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</si>
  <si>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</si>
  <si>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</si>
  <si>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</si>
  <si>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</si>
  <si>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</si>
  <si>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</si>
  <si>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</si>
  <si>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</si>
  <si>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</si>
  <si>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</si>
  <si>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</si>
  <si>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</si>
  <si>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</si>
  <si>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</si>
  <si>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</si>
  <si>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</si>
  <si>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</si>
  <si>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</si>
  <si>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</si>
  <si>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</si>
  <si>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</si>
  <si>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</si>
  <si>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</si>
  <si>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</si>
  <si>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</si>
  <si>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</si>
  <si>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</si>
  <si>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</si>
  <si>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</si>
  <si>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</si>
  <si>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</si>
  <si>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</si>
  <si>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</si>
  <si>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</si>
  <si>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</si>
  <si>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</si>
  <si>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</si>
  <si>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</si>
  <si>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</si>
  <si>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</si>
  <si>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</si>
  <si>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</si>
  <si>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</si>
  <si>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</si>
  <si>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</si>
  <si>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</si>
  <si>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</si>
  <si>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</si>
  <si>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</si>
  <si>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</si>
  <si>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</si>
  <si>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</si>
  <si>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</si>
  <si>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</si>
  <si>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</si>
  <si>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</si>
  <si>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</si>
  <si>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</si>
  <si>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</si>
  <si>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</si>
  <si>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</si>
  <si>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</si>
  <si>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</si>
  <si>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</si>
  <si>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</si>
  <si>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</si>
  <si>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</si>
  <si>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</si>
  <si>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</si>
  <si>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</si>
  <si>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</si>
  <si>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</si>
  <si>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</si>
  <si>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</si>
  <si>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</si>
  <si>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</si>
  <si>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</si>
  <si>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</si>
  <si>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</si>
  <si>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</si>
  <si>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</si>
  <si>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</si>
  <si>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</si>
  <si>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</si>
  <si>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</si>
  <si>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</si>
  <si>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</si>
  <si>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</si>
  <si>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</si>
  <si>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</si>
  <si>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</si>
  <si>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</si>
  <si>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</si>
  <si>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</si>
  <si>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</si>
  <si>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</si>
  <si>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</si>
  <si>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</si>
  <si>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</si>
  <si>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</si>
  <si>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</si>
  <si>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</si>
  <si>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</si>
  <si>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</si>
  <si>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</si>
  <si>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</si>
  <si>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</si>
  <si>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</si>
  <si>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</si>
  <si>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</si>
  <si>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</si>
  <si>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</si>
  <si>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</si>
  <si>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</si>
  <si>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</si>
  <si>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</si>
  <si>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</si>
  <si>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</si>
  <si>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</si>
  <si>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</si>
  <si>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</si>
  <si>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</si>
  <si>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</si>
  <si>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</si>
  <si>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</si>
  <si>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</si>
  <si>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</si>
  <si>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</si>
  <si>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</si>
  <si>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</si>
  <si>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</si>
  <si>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</si>
  <si>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</si>
  <si>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</si>
  <si>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</si>
  <si>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</si>
  <si>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</si>
  <si>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</si>
  <si>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</si>
  <si>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</si>
  <si>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</si>
  <si>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</si>
  <si>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</si>
  <si>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</si>
  <si>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</si>
  <si>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</si>
  <si>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</si>
  <si>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</si>
  <si>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</si>
  <si>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</si>
  <si>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</si>
  <si>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</si>
  <si>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</si>
  <si>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</si>
  <si>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</si>
  <si>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</si>
  <si>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</si>
  <si>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</si>
  <si>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</si>
  <si>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</si>
  <si>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</si>
  <si>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</si>
  <si>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</si>
  <si>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</si>
  <si>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</si>
  <si>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</si>
  <si>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</si>
  <si>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</si>
  <si>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</si>
  <si>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</si>
  <si>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</si>
  <si>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</si>
  <si>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</si>
  <si>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</si>
  <si>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</si>
  <si>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</si>
  <si>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</si>
  <si>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</si>
  <si>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</si>
  <si>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</si>
  <si>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</si>
  <si>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</si>
  <si>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</si>
  <si>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</si>
  <si>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</si>
  <si>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</si>
  <si>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</si>
  <si>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</si>
  <si>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</si>
  <si>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</si>
  <si>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</si>
  <si>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</si>
  <si>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</si>
  <si>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</si>
  <si>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</si>
  <si>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</si>
  <si>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</si>
  <si>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</si>
  <si>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</si>
  <si>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</si>
  <si>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</si>
  <si>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</si>
  <si>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</si>
  <si>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</si>
  <si>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</si>
  <si>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</si>
  <si>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</si>
  <si>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</si>
  <si>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</si>
  <si>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</si>
  <si>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</si>
  <si>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</si>
  <si>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</si>
  <si>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</si>
  <si>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</si>
  <si>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</si>
  <si>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</si>
  <si>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</si>
  <si>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</si>
  <si>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</si>
  <si>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</si>
  <si>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</si>
  <si>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</si>
  <si>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</si>
  <si>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</si>
  <si>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</si>
  <si>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</si>
  <si>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</si>
  <si>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</si>
  <si>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</si>
  <si>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</si>
  <si>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</si>
  <si>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</si>
  <si>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</si>
  <si>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</si>
  <si>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</si>
  <si>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</si>
  <si>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</si>
  <si>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</si>
  <si>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</si>
  <si>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</si>
  <si>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</si>
  <si>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</si>
  <si>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</si>
  <si>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</si>
  <si>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</si>
  <si>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</si>
  <si>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</si>
  <si>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</si>
  <si>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</si>
  <si>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</si>
  <si>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</si>
  <si>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</si>
  <si>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</si>
  <si>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</si>
  <si>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</si>
  <si>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</si>
  <si>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</si>
  <si>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</si>
  <si>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</si>
  <si>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</si>
  <si>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</si>
  <si>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</si>
  <si>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</si>
  <si>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</si>
  <si>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</si>
  <si>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</si>
  <si>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</si>
  <si>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</si>
  <si>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</si>
  <si>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</si>
  <si>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</si>
  <si>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</si>
  <si>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</si>
  <si>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</si>
  <si>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</si>
  <si>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</si>
  <si>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</si>
  <si>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</si>
  <si>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</si>
  <si>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</si>
  <si>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</si>
  <si>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</si>
  <si>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</si>
  <si>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</si>
  <si>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</si>
  <si>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</si>
  <si>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</si>
  <si>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</si>
  <si>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</si>
  <si>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</si>
  <si>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</si>
  <si>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</si>
  <si>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</si>
  <si>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</si>
  <si>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</si>
  <si>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</si>
  <si>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</si>
  <si>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</si>
  <si>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</si>
  <si>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</si>
  <si>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</si>
  <si>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</si>
  <si>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</si>
  <si>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</si>
  <si>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</si>
  <si>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</si>
  <si>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</si>
  <si>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</si>
  <si>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</si>
  <si>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</si>
  <si>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</si>
  <si>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</si>
  <si>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</si>
  <si>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</si>
  <si>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</si>
  <si>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</si>
  <si>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</si>
  <si>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</si>
  <si>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</si>
  <si>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</si>
  <si>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</si>
  <si>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</si>
  <si>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</si>
  <si>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</si>
  <si>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</si>
  <si>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</si>
  <si>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</si>
  <si>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</si>
  <si>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</si>
  <si>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</si>
  <si>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</si>
  <si>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</si>
  <si>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</si>
  <si>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</si>
  <si>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</si>
  <si>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</si>
  <si>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</si>
  <si>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</si>
  <si>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</si>
  <si>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</si>
  <si>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</si>
  <si>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</si>
  <si>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</si>
  <si>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</si>
  <si>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</si>
  <si>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</si>
  <si>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</si>
  <si>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</si>
  <si>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</si>
  <si>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</si>
  <si>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</si>
  <si>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</si>
  <si>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</si>
  <si>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</si>
  <si>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</si>
  <si>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</si>
  <si>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</si>
  <si>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</si>
  <si>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</si>
  <si>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</si>
  <si>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</si>
  <si>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</si>
  <si>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</si>
  <si>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</si>
  <si>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</si>
  <si>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</si>
  <si>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</si>
  <si>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</si>
  <si>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</si>
  <si>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</si>
  <si>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</si>
  <si>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</si>
  <si>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</si>
  <si>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</si>
  <si>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</si>
  <si>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</si>
  <si>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</si>
  <si>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</si>
  <si>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</si>
  <si>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</si>
  <si>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</si>
  <si>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</si>
  <si>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</si>
  <si>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</si>
  <si>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</si>
  <si>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</si>
  <si>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</si>
  <si>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</si>
  <si>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</si>
  <si>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</si>
  <si>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</si>
  <si>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</si>
  <si>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</si>
  <si>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</si>
  <si>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</si>
  <si>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</si>
  <si>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</si>
  <si>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</si>
  <si>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</si>
  <si>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</si>
  <si>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</si>
  <si>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</si>
  <si>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</si>
  <si>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</si>
  <si>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</si>
  <si>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</si>
  <si>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</si>
  <si>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</si>
  <si>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</si>
  <si>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</si>
  <si>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</si>
  <si>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</si>
  <si>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</si>
  <si>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</si>
  <si>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</si>
  <si>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</si>
  <si>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</si>
  <si>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</si>
  <si>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</si>
  <si>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</si>
  <si>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</si>
  <si>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</si>
  <si>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</si>
  <si>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</si>
  <si>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</si>
  <si>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</si>
  <si>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</si>
  <si>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</si>
  <si>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</si>
  <si>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</si>
  <si>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</si>
  <si>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</si>
  <si>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</si>
  <si>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</si>
  <si>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</si>
  <si>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</si>
  <si>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</si>
  <si>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</si>
  <si>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</si>
  <si>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</si>
  <si>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</si>
  <si>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</si>
  <si>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</si>
  <si>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</si>
  <si>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</si>
  <si>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</si>
  <si>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</si>
  <si>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</si>
  <si>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</si>
  <si>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</si>
  <si>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</si>
  <si>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</si>
  <si>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</si>
  <si>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</si>
  <si>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</si>
  <si>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</si>
  <si>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</si>
  <si>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</si>
  <si>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</si>
  <si>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</si>
  <si>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</si>
  <si>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</si>
  <si>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</si>
  <si>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</si>
  <si>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</si>
  <si>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</si>
  <si>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</si>
  <si>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</si>
  <si>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</si>
  <si>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</si>
  <si>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</si>
  <si>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</si>
  <si>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</si>
  <si>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</si>
  <si>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</si>
  <si>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</si>
  <si>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</si>
  <si>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</si>
  <si>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</si>
  <si>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</si>
  <si>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</si>
  <si>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</si>
  <si>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</si>
  <si>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</si>
  <si>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</si>
  <si>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</si>
  <si>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</si>
  <si>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</si>
  <si>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</si>
  <si>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</si>
  <si>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</si>
  <si>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</si>
  <si>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</si>
  <si>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</si>
  <si>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</si>
  <si>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</si>
  <si>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</si>
  <si>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</si>
  <si>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</si>
  <si>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</si>
  <si>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</si>
  <si>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</si>
  <si>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</si>
  <si>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</si>
  <si>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</si>
  <si>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</si>
  <si>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</si>
  <si>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</si>
  <si>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</si>
  <si>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</si>
  <si>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</si>
  <si>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</si>
  <si>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</si>
  <si>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</si>
  <si>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</si>
  <si>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</si>
  <si>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</si>
  <si>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</si>
  <si>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</si>
  <si>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</si>
  <si>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</si>
  <si>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</si>
  <si>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</si>
  <si>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</si>
  <si>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</si>
  <si>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</si>
  <si>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</si>
  <si>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</si>
  <si>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</si>
  <si>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</si>
  <si>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</si>
  <si>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</si>
  <si>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</si>
  <si>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</si>
  <si>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</si>
  <si>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</si>
  <si>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</si>
  <si>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</si>
  <si>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</si>
  <si>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</si>
  <si>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</si>
  <si>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</si>
  <si>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</si>
  <si>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</si>
  <si>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</si>
  <si>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</si>
  <si>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</si>
  <si>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</si>
  <si>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</si>
  <si>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</si>
  <si>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</si>
  <si>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</si>
  <si>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</si>
  <si>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</si>
  <si>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</si>
  <si>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</si>
  <si>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</si>
  <si>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</si>
  <si>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</si>
  <si>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</si>
  <si>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</si>
  <si>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</si>
  <si>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</si>
  <si>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</si>
  <si>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</si>
  <si>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</si>
  <si>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</si>
  <si>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</si>
  <si>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</si>
  <si>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</si>
  <si>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</si>
  <si>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</si>
  <si>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</si>
  <si>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</si>
  <si>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</si>
  <si>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</si>
  <si>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</si>
  <si>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</si>
  <si>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</si>
  <si>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</si>
  <si>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</si>
  <si>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</si>
  <si>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</si>
  <si>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</si>
  <si>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</si>
  <si>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</si>
  <si>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</si>
  <si>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</si>
  <si>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</si>
  <si>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</si>
  <si>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</si>
  <si>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</si>
  <si>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</si>
  <si>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</si>
  <si>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</si>
  <si>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</si>
  <si>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</si>
  <si>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</si>
  <si>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</si>
  <si>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</si>
  <si>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</si>
  <si>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</si>
  <si>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</si>
  <si>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</si>
  <si>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</si>
  <si>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</si>
  <si>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</si>
  <si>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</si>
  <si>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</si>
  <si>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</si>
  <si>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</si>
  <si>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</si>
  <si>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</si>
  <si>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</si>
  <si>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</si>
  <si>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</si>
  <si>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</si>
  <si>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</si>
  <si>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</si>
  <si>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</si>
  <si>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</si>
  <si>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</si>
  <si>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</si>
  <si>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</si>
  <si>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</si>
  <si>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</si>
  <si>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</si>
  <si>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</si>
  <si>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</si>
  <si>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</si>
  <si>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</si>
  <si>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</si>
  <si>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</si>
  <si>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</si>
  <si>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</si>
  <si>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</si>
  <si>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</si>
  <si>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</si>
  <si>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</si>
  <si>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</si>
  <si>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</si>
  <si>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</si>
  <si>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</si>
  <si>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</si>
  <si>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</si>
  <si>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</si>
  <si>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</si>
  <si>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</si>
  <si>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</si>
  <si>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</si>
  <si>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</si>
  <si>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</si>
  <si>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</si>
  <si>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</si>
  <si>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</si>
  <si>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</si>
  <si>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</si>
  <si>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</si>
  <si>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</si>
  <si>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</si>
  <si>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</si>
  <si>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</si>
  <si>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</si>
  <si>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</si>
  <si>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</si>
  <si>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</si>
  <si>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</si>
  <si>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</si>
  <si>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</si>
  <si>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</si>
  <si>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</si>
  <si>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</si>
  <si>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</si>
  <si>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</si>
  <si>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</si>
  <si>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</si>
  <si>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</si>
  <si>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</si>
  <si>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</si>
  <si>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</si>
  <si>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</si>
  <si>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</si>
  <si>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</si>
  <si>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</si>
  <si>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</si>
  <si>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</si>
  <si>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</si>
  <si>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</si>
  <si>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</si>
  <si>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</si>
  <si>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</si>
  <si>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</si>
  <si>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</si>
  <si>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</si>
  <si>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</si>
  <si>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</si>
  <si>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</si>
  <si>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</si>
  <si>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</si>
  <si>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</si>
  <si>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</si>
  <si>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</si>
  <si>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</si>
  <si>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</si>
  <si>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</si>
  <si>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</si>
  <si>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</si>
  <si>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</si>
  <si>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</si>
  <si>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</si>
  <si>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</si>
  <si>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</si>
  <si>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</si>
  <si>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</si>
  <si>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</si>
  <si>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</si>
  <si>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</si>
  <si>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</si>
  <si>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</si>
  <si>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</si>
  <si>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</si>
  <si>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</si>
  <si>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</si>
  <si>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</si>
  <si>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</si>
  <si>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</si>
  <si>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</si>
  <si>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</si>
  <si>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</si>
  <si>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</si>
  <si>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</si>
  <si>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</si>
  <si>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</si>
  <si>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</si>
  <si>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</si>
  <si>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</si>
  <si>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</si>
  <si>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</si>
  <si>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</si>
  <si>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</si>
  <si>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</si>
  <si>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</si>
  <si>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</si>
  <si>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</si>
  <si>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</si>
  <si>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</si>
  <si>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</si>
  <si>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</si>
  <si>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</si>
  <si>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</si>
  <si>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</si>
  <si>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</si>
  <si>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</si>
  <si>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</si>
  <si>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</si>
  <si>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</si>
  <si>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</si>
  <si>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</si>
  <si>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</si>
  <si>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</si>
  <si>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</si>
  <si>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</si>
  <si>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</si>
  <si>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</si>
  <si>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</si>
  <si>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</si>
  <si>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</si>
  <si>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</si>
  <si>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</si>
  <si>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</si>
  <si>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</si>
  <si>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</si>
  <si>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</si>
  <si>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</si>
  <si>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</si>
  <si>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</si>
  <si>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</si>
  <si>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</si>
  <si>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</si>
  <si>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</si>
  <si>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</si>
  <si>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</si>
  <si>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</si>
  <si>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</si>
  <si>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</si>
  <si>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</si>
  <si>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</si>
  <si>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</si>
  <si>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</si>
  <si>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</si>
  <si>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</si>
  <si>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</si>
  <si>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</si>
  <si>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</si>
  <si>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</si>
  <si>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</si>
  <si>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</si>
  <si>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</si>
  <si>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</si>
  <si>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</si>
  <si>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</si>
  <si>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</si>
  <si>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</si>
  <si>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</si>
  <si>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</si>
  <si>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</si>
  <si>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</si>
  <si>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</si>
  <si>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</si>
  <si>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</si>
  <si>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</si>
  <si>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</si>
  <si>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</si>
  <si>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</si>
  <si>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</si>
  <si>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</si>
  <si>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</si>
  <si>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</si>
  <si>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</si>
  <si>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</si>
  <si>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</si>
  <si>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</si>
  <si>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</si>
  <si>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</si>
  <si>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</si>
  <si>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</si>
  <si>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</si>
  <si>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</si>
  <si>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</si>
  <si>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</si>
  <si>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</si>
  <si>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</si>
  <si>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</si>
  <si>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</si>
  <si>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</si>
  <si>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</si>
  <si>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</si>
  <si>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</si>
  <si>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</si>
  <si>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</si>
  <si>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</si>
  <si>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</si>
  <si>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</si>
  <si>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</si>
  <si>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</si>
  <si>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</si>
  <si>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</si>
  <si>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</si>
  <si>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</si>
  <si>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</si>
  <si>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</si>
  <si>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</si>
  <si>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</si>
  <si>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</si>
  <si>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</si>
  <si>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</si>
  <si>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</si>
  <si>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</si>
  <si>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</si>
  <si>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</si>
  <si>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</si>
  <si>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</si>
  <si>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</si>
  <si>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</si>
  <si>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</si>
  <si>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</si>
  <si>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</si>
  <si>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</si>
  <si>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</si>
  <si>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</si>
  <si>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</si>
  <si>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</si>
  <si>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</si>
  <si>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</si>
  <si>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</si>
  <si>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</si>
  <si>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</si>
  <si>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</si>
  <si>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</si>
  <si>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</si>
  <si>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</si>
  <si>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</si>
  <si>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</si>
  <si>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</si>
  <si>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</si>
  <si>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</si>
  <si>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</si>
  <si>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</si>
  <si>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</si>
  <si>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</si>
  <si>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</si>
  <si>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</si>
  <si>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</si>
  <si>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</si>
  <si>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</si>
  <si>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</si>
  <si>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</si>
  <si>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</si>
  <si>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</si>
  <si>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</si>
  <si>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</si>
  <si>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</si>
  <si>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</si>
  <si>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</si>
  <si>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</si>
  <si>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</si>
  <si>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</si>
  <si>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</si>
  <si>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</si>
  <si>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</si>
  <si>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</si>
  <si>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</si>
  <si>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</si>
  <si>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</si>
  <si>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</si>
  <si>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</si>
  <si>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</si>
  <si>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</si>
  <si>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</si>
  <si>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</si>
  <si>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</si>
  <si>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</si>
  <si>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</si>
  <si>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</si>
  <si>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</si>
  <si>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</si>
  <si>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</si>
  <si>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</si>
  <si>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</si>
  <si>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</si>
  <si>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</si>
  <si>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</si>
  <si>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</si>
  <si>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</si>
  <si>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</si>
  <si>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</si>
  <si>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</si>
  <si>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</si>
  <si>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</si>
  <si>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</si>
  <si>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</si>
  <si>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</si>
  <si>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</si>
  <si>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</si>
  <si>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</si>
  <si>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</si>
  <si>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</si>
  <si>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</si>
  <si>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</si>
  <si>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</si>
  <si>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</si>
  <si>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</si>
  <si>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</si>
  <si>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</si>
  <si>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</si>
  <si>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</si>
  <si>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</si>
  <si>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</si>
  <si>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</si>
  <si>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</si>
  <si>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</si>
  <si>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</si>
  <si>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</si>
  <si>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</si>
  <si>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</si>
  <si>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</si>
  <si>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</si>
  <si>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</si>
  <si>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</si>
  <si>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</si>
  <si>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</si>
  <si>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</si>
  <si>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</si>
  <si>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</si>
  <si>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</si>
  <si>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</si>
  <si>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</si>
  <si>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</si>
  <si>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</si>
  <si>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</si>
  <si>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</si>
  <si>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</si>
  <si>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</si>
  <si>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</si>
  <si>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</si>
  <si>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</si>
  <si>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</si>
  <si>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</si>
  <si>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</si>
  <si>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</si>
  <si>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</si>
  <si>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</si>
  <si>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</si>
  <si>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</si>
  <si>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</si>
  <si>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</si>
  <si>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</si>
  <si>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</si>
  <si>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</si>
  <si>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</si>
  <si>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</si>
  <si>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</si>
  <si>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</si>
  <si>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</si>
  <si>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</si>
  <si>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</si>
  <si>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</si>
  <si>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</si>
  <si>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</si>
  <si>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</si>
  <si>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</si>
  <si>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</si>
  <si>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</si>
  <si>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</si>
  <si>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</si>
  <si>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</si>
  <si>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</si>
  <si>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</si>
  <si>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</si>
  <si>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</si>
  <si>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</si>
  <si>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</si>
  <si>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</si>
  <si>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</si>
  <si>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</si>
  <si>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</si>
  <si>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</si>
  <si>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</si>
  <si>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</si>
  <si>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</si>
  <si>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</si>
  <si>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</si>
  <si>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</si>
  <si>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</si>
  <si>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</si>
  <si>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</si>
  <si>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</si>
  <si>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</si>
  <si>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</si>
  <si>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</si>
  <si>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</si>
  <si>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</si>
  <si>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</si>
  <si>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</si>
  <si>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</si>
  <si>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</si>
  <si>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</si>
  <si>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</si>
  <si>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</si>
  <si>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</si>
  <si>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</si>
  <si>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</si>
  <si>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</si>
  <si>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</si>
  <si>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</si>
  <si>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</si>
  <si>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</si>
  <si>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</si>
  <si>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</si>
  <si>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</si>
  <si>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</si>
  <si>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</si>
  <si>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</si>
  <si>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</si>
  <si>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</si>
  <si>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</si>
  <si>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</si>
  <si>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</si>
  <si>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</si>
  <si>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</si>
  <si>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</si>
  <si>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</si>
  <si>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</si>
  <si>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</si>
  <si>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</si>
  <si>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</si>
  <si>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</si>
  <si>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</si>
  <si>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</si>
  <si>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</si>
  <si>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</si>
  <si>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</si>
  <si>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</si>
  <si>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</si>
  <si>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</si>
  <si>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</si>
  <si>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</si>
  <si>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</si>
  <si>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</si>
  <si>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</si>
  <si>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</si>
  <si>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</si>
  <si>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</si>
  <si>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</si>
  <si>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</si>
  <si>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</si>
  <si>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</si>
  <si>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</si>
  <si>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</si>
  <si>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</si>
  <si>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</si>
  <si>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</si>
  <si>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</si>
  <si>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</si>
  <si>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</si>
  <si>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</si>
  <si>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</si>
  <si>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</si>
  <si>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</si>
  <si>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</si>
  <si>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</si>
  <si>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</si>
  <si>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</si>
  <si>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</si>
  <si>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</si>
  <si>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</si>
  <si>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</si>
  <si>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</si>
  <si>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</si>
  <si>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</si>
  <si>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</si>
  <si>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</si>
  <si>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</si>
  <si>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</si>
  <si>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</si>
  <si>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</si>
  <si>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</si>
  <si>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</si>
  <si>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</si>
  <si>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</si>
  <si>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</si>
  <si>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</si>
  <si>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</si>
  <si>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</si>
  <si>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</si>
  <si>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</si>
  <si>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</si>
  <si>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</si>
  <si>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</si>
  <si>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</si>
  <si>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</si>
  <si>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</si>
  <si>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</si>
  <si>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</si>
  <si>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</si>
  <si>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</si>
  <si>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</si>
  <si>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</si>
  <si>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</si>
  <si>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</si>
  <si>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</si>
  <si>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</si>
  <si>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</si>
  <si>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</si>
  <si>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</si>
  <si>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</si>
  <si>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</si>
  <si>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</si>
  <si>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</si>
  <si>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</si>
  <si>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</si>
  <si>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</si>
  <si>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</si>
  <si>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</si>
  <si>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</si>
  <si>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</si>
  <si>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</si>
  <si>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</si>
  <si>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</si>
  <si>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</si>
  <si>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</si>
  <si>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</si>
  <si>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</si>
  <si>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</si>
  <si>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</si>
  <si>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</si>
  <si>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</si>
  <si>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</si>
  <si>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</si>
  <si>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</si>
  <si>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</si>
  <si>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</si>
  <si>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</si>
  <si>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</si>
  <si>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</si>
  <si>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</si>
  <si>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</si>
  <si>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</si>
  <si>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</si>
  <si>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</si>
  <si>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</si>
  <si>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</si>
  <si>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</si>
  <si>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</si>
  <si>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</si>
  <si>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</si>
  <si>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</si>
  <si>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</si>
  <si>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</si>
  <si>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</si>
  <si>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</si>
  <si>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</si>
  <si>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</si>
  <si>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</si>
  <si>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</si>
  <si>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</si>
  <si>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</si>
  <si>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</si>
  <si>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</si>
  <si>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</si>
  <si>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</si>
  <si>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</si>
  <si>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</si>
  <si>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</si>
  <si>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</si>
  <si>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</si>
  <si>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</si>
  <si>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</si>
  <si>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</si>
  <si>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</si>
  <si>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</si>
  <si>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</si>
  <si>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</si>
  <si>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</si>
  <si>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</si>
  <si>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</si>
  <si>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</si>
  <si>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</si>
  <si>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</si>
  <si>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</si>
  <si>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</si>
  <si>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</si>
  <si>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</si>
  <si>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</si>
  <si>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</si>
  <si>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</si>
  <si>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</si>
  <si>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</si>
  <si>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</si>
  <si>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</si>
  <si>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</si>
  <si>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</si>
  <si>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</si>
  <si>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</si>
  <si>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</si>
  <si>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</si>
  <si>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</si>
  <si>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</si>
  <si>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</si>
  <si>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</si>
  <si>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</si>
  <si>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</si>
  <si>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</si>
  <si>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</si>
  <si>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</si>
  <si>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</si>
  <si>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</si>
  <si>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</si>
  <si>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</si>
  <si>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</si>
  <si>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</si>
  <si>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</si>
  <si>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</si>
  <si>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</si>
  <si>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</si>
  <si>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</si>
  <si>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</si>
  <si>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</si>
  <si>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</si>
  <si>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</si>
  <si>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</si>
  <si>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</si>
  <si>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</si>
  <si>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</si>
  <si>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</si>
  <si>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</si>
  <si>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</si>
  <si>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</si>
  <si>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</si>
  <si>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</si>
  <si>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</si>
  <si>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</si>
  <si>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</si>
  <si>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</si>
  <si>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</si>
  <si>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</si>
  <si>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</si>
  <si>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</si>
  <si>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</si>
  <si>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</si>
  <si>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</si>
  <si>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</si>
  <si>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</si>
  <si>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</si>
  <si>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</si>
  <si>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</si>
  <si>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</si>
  <si>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</si>
  <si>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</si>
  <si>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</si>
  <si>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</si>
  <si>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</si>
  <si>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</si>
  <si>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</si>
  <si>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</si>
  <si>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</si>
  <si>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</si>
  <si>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</si>
  <si>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</si>
  <si>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</si>
  <si>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</si>
  <si>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</si>
  <si>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</si>
  <si>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</si>
  <si>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</si>
  <si>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</si>
  <si>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</si>
  <si>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</si>
  <si>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</si>
  <si>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</si>
  <si>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</si>
  <si>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</si>
  <si>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</si>
  <si>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</si>
  <si>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</si>
  <si>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</si>
  <si>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</si>
  <si>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</si>
  <si>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</si>
  <si>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</si>
  <si>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</si>
  <si>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</si>
  <si>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</si>
  <si>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</si>
  <si>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</si>
  <si>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</si>
  <si>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</si>
  <si>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</si>
  <si>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</si>
  <si>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</si>
  <si>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</si>
  <si>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</si>
  <si>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</si>
  <si>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</si>
  <si>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</si>
  <si>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</si>
  <si>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</si>
  <si>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</si>
  <si>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</si>
  <si>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</si>
  <si>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</si>
  <si>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</si>
  <si>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</si>
  <si>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</si>
  <si>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</si>
  <si>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</si>
  <si>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</si>
  <si>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</si>
  <si>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</si>
  <si>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</si>
  <si>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</si>
  <si>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</si>
  <si>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</si>
  <si>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</si>
  <si>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</si>
  <si>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</si>
  <si>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</si>
  <si>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</si>
  <si>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</si>
  <si>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</si>
  <si>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</si>
  <si>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</si>
  <si>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</si>
  <si>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</si>
  <si>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</si>
  <si>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</si>
  <si>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</si>
  <si>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</si>
  <si>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</si>
  <si>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</si>
  <si>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</si>
  <si>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</si>
  <si>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</si>
  <si>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</si>
  <si>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</si>
  <si>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</si>
  <si>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</si>
  <si>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</si>
  <si>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</si>
  <si>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</si>
  <si>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</si>
  <si>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</si>
  <si>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</si>
  <si>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</si>
  <si>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</si>
  <si>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</si>
  <si>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</si>
  <si>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</si>
  <si>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</si>
  <si>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</si>
  <si>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</si>
  <si>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</si>
  <si>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</si>
  <si>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</si>
  <si>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</si>
  <si>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</si>
  <si>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</si>
  <si>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</si>
  <si>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</si>
  <si>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</si>
  <si>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</si>
  <si>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</si>
  <si>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</si>
  <si>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</si>
  <si>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</si>
  <si>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</si>
  <si>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</si>
  <si>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</si>
  <si>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</si>
  <si>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</si>
  <si>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</si>
  <si>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</si>
  <si>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</si>
  <si>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</si>
  <si>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</si>
  <si>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</si>
  <si>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</si>
  <si>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</si>
  <si>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</si>
  <si>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</si>
  <si>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</si>
  <si>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</si>
  <si>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</si>
  <si>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</si>
  <si>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</si>
  <si>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</si>
  <si>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</si>
  <si>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</si>
  <si>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</si>
  <si>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</si>
  <si>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</si>
  <si>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</si>
  <si>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</si>
  <si>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</si>
  <si>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</si>
  <si>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</si>
  <si>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</si>
  <si>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</si>
  <si>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</si>
  <si>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</si>
  <si>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</si>
  <si>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</si>
  <si>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</si>
  <si>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</si>
  <si>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</si>
  <si>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</si>
  <si>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</si>
  <si>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</si>
  <si>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</si>
  <si>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</si>
  <si>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</si>
  <si>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</si>
  <si>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</si>
  <si>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</si>
  <si>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</si>
  <si>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</si>
  <si>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</si>
  <si>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</si>
  <si>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</si>
  <si>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</si>
  <si>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</si>
  <si>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</si>
  <si>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</si>
  <si>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</si>
  <si>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</si>
  <si>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</si>
  <si>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</si>
  <si>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</si>
  <si>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</si>
  <si>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</si>
  <si>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</si>
  <si>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</si>
  <si>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</si>
  <si>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</si>
  <si>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</si>
  <si>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</si>
  <si>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</si>
  <si>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</si>
  <si>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</si>
  <si>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</si>
  <si>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</si>
  <si>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</si>
  <si>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</si>
  <si>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</si>
  <si>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</si>
  <si>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</si>
  <si>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</si>
  <si>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</si>
  <si>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</si>
  <si>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</si>
  <si>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</si>
  <si>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</si>
  <si>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</si>
  <si>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</si>
  <si>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</si>
  <si>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</si>
  <si>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</si>
  <si>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</si>
  <si>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</si>
  <si>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</si>
  <si>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</si>
  <si>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</si>
  <si>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</si>
  <si>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</si>
  <si>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</si>
  <si>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</si>
  <si>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</si>
  <si>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</si>
  <si>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</si>
  <si>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</si>
  <si>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</si>
  <si>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</si>
  <si>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</si>
  <si>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</si>
  <si>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</si>
  <si>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</si>
  <si>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</si>
  <si>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</si>
  <si>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</si>
  <si>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</si>
  <si>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</si>
  <si>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</si>
  <si>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</si>
  <si>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</si>
  <si>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</si>
  <si>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</si>
  <si>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</si>
  <si>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</si>
  <si>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</si>
  <si>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</si>
  <si>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</si>
  <si>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</si>
  <si>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</si>
  <si>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</si>
  <si>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</si>
  <si>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</si>
  <si>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</si>
  <si>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</si>
  <si>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</si>
  <si>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</si>
  <si>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</si>
  <si>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</si>
  <si>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</si>
  <si>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</si>
  <si>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</si>
  <si>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</si>
  <si>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</si>
  <si>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</si>
  <si>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</si>
  <si>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</si>
  <si>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</si>
  <si>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</si>
  <si>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</si>
  <si>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</si>
  <si>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</si>
  <si>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</si>
  <si>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</si>
  <si>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</si>
  <si>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</si>
  <si>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</si>
  <si>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</si>
  <si>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</si>
  <si>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</si>
  <si>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</si>
  <si>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</si>
  <si>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</si>
  <si>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</si>
  <si>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</si>
  <si>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</si>
  <si>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</si>
  <si>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</si>
  <si>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</si>
  <si>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</si>
  <si>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</si>
  <si>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</si>
  <si>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</si>
  <si>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</si>
  <si>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</si>
  <si>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</si>
  <si>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</si>
  <si>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</si>
  <si>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</si>
  <si>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</si>
  <si>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</si>
  <si>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</si>
  <si>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</si>
  <si>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</si>
  <si>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</si>
  <si>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</si>
  <si>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</si>
  <si>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</si>
  <si>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</si>
  <si>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</si>
  <si>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</si>
  <si>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</si>
  <si>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</si>
  <si>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</si>
  <si>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</si>
  <si>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</si>
  <si>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</si>
  <si>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</si>
  <si>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</si>
  <si>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</si>
  <si>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</si>
  <si>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</si>
  <si>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</si>
  <si>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</si>
  <si>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</si>
  <si>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</si>
  <si>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</si>
  <si>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</si>
  <si>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</si>
  <si>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</si>
  <si>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</si>
  <si>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</si>
  <si>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</si>
  <si>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</si>
  <si>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</si>
  <si>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</si>
  <si>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</si>
  <si>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</si>
  <si>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</si>
  <si>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</si>
  <si>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</si>
  <si>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</si>
  <si>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</si>
  <si>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</si>
  <si>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</si>
  <si>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</si>
  <si>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</si>
  <si>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</si>
  <si>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</si>
  <si>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</si>
  <si>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</si>
  <si>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</si>
  <si>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</si>
  <si>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</si>
  <si>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</si>
  <si>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</si>
  <si>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</si>
  <si>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</si>
  <si>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</si>
  <si>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</si>
  <si>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</si>
  <si>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</si>
  <si>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</si>
  <si>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</si>
  <si>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</si>
  <si>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</si>
  <si>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</si>
  <si>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</si>
  <si>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</si>
  <si>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</si>
  <si>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</si>
  <si>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</si>
  <si>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</si>
  <si>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</si>
  <si>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</si>
  <si>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</si>
  <si>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</si>
  <si>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</si>
  <si>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</si>
  <si>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</si>
  <si>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</si>
  <si>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</si>
  <si>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</si>
  <si>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</si>
  <si>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</si>
  <si>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</si>
  <si>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</si>
  <si>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</si>
  <si>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</si>
  <si>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</si>
  <si>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</si>
  <si>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</si>
  <si>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</si>
  <si>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</si>
  <si>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</si>
  <si>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</si>
  <si>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</si>
  <si>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</si>
  <si>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</si>
  <si>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</si>
  <si>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</si>
  <si>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</si>
  <si>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</si>
  <si>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</si>
  <si>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</si>
  <si>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</si>
  <si>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</si>
  <si>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</si>
  <si>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</si>
  <si>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</si>
  <si>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</si>
  <si>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</si>
  <si>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</si>
  <si>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</si>
  <si>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</si>
  <si>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</si>
  <si>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</si>
  <si>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</si>
  <si>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</si>
  <si>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</si>
  <si>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</si>
  <si>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</si>
  <si>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</si>
  <si>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</si>
  <si>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</si>
  <si>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</si>
  <si>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</si>
  <si>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</si>
  <si>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</si>
  <si>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</si>
  <si>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</si>
  <si>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</si>
  <si>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</si>
  <si>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</si>
  <si>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</si>
  <si>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</si>
  <si>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</si>
  <si>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</si>
  <si>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</si>
  <si>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</si>
  <si>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</si>
  <si>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</si>
  <si>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</si>
  <si>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</si>
  <si>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</si>
  <si>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</si>
  <si>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</si>
  <si>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</si>
  <si>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</si>
  <si>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</si>
  <si>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</si>
  <si>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</si>
  <si>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</si>
  <si>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</si>
  <si>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</si>
  <si>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</si>
  <si>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</si>
  <si>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</si>
  <si>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</si>
  <si>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</si>
  <si>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</si>
  <si>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</si>
  <si>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</si>
  <si>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</si>
  <si>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</si>
  <si>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</si>
  <si>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</si>
  <si>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</si>
  <si>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</si>
  <si>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</si>
  <si>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</si>
  <si>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</si>
  <si>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</si>
  <si>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</si>
  <si>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</si>
  <si>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</si>
  <si>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</si>
  <si>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</si>
  <si>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</si>
  <si>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</si>
  <si>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</si>
  <si>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</si>
  <si>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</si>
  <si>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</si>
  <si>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</si>
  <si>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</si>
  <si>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</si>
  <si>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</si>
  <si>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</si>
  <si>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</si>
  <si>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</si>
  <si>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</si>
  <si>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</si>
  <si>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</si>
  <si>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</si>
  <si>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</si>
  <si>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</si>
  <si>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</si>
  <si>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</si>
  <si>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</si>
  <si>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</si>
  <si>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</si>
  <si>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</si>
  <si>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</si>
  <si>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</si>
  <si>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</si>
  <si>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</si>
  <si>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</si>
  <si>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</si>
  <si>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</si>
  <si>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</si>
  <si>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</si>
  <si>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</si>
  <si>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</si>
  <si>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</si>
  <si>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</si>
  <si>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</si>
  <si>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</si>
  <si>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</si>
  <si>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</si>
  <si>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</si>
  <si>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</si>
  <si>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</si>
  <si>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</si>
  <si>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</si>
  <si>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</si>
  <si>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</si>
  <si>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</si>
  <si>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</si>
  <si>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</si>
  <si>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</si>
  <si>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</si>
  <si>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</si>
  <si>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</si>
  <si>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</si>
  <si>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</si>
  <si>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</si>
  <si>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</si>
  <si>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</si>
  <si>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</si>
  <si>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</si>
  <si>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</si>
  <si>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</si>
  <si>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</si>
  <si>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</si>
  <si>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</si>
  <si>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</si>
  <si>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</si>
  <si>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</si>
  <si>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</si>
  <si>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</si>
  <si>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</si>
  <si>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</si>
  <si>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</si>
  <si>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</si>
  <si>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</si>
  <si>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</si>
  <si>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</si>
  <si>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</si>
  <si>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</si>
  <si>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</si>
  <si>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</si>
  <si>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</si>
  <si>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</si>
  <si>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</si>
  <si>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</si>
  <si>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</si>
  <si>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</si>
  <si>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</si>
  <si>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</si>
  <si>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</si>
  <si>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</si>
  <si>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</si>
  <si>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</si>
  <si>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</si>
  <si>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</si>
  <si>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</si>
  <si>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</si>
  <si>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</si>
  <si>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</si>
  <si>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</si>
  <si>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</si>
  <si>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</si>
  <si>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</si>
  <si>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</si>
  <si>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</si>
  <si>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</si>
  <si>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</si>
  <si>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</si>
  <si>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</si>
  <si>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</si>
  <si>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</si>
  <si>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</si>
  <si>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</si>
  <si>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</si>
  <si>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</si>
  <si>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</si>
  <si>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</si>
  <si>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</si>
  <si>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</si>
  <si>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</si>
  <si>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</si>
  <si>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</si>
  <si>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</si>
  <si>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</si>
  <si>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</si>
  <si>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</si>
  <si>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</si>
  <si>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</si>
  <si>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</si>
  <si>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</si>
  <si>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</si>
  <si>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</si>
  <si>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</si>
  <si>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</si>
  <si>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</si>
  <si>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</si>
  <si>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</si>
  <si>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</si>
  <si>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</si>
  <si>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</si>
  <si>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</si>
  <si>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</si>
  <si>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</si>
  <si>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</si>
  <si>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</si>
  <si>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</si>
  <si>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</si>
  <si>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</si>
  <si>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</si>
  <si>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</si>
  <si>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</si>
  <si>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</si>
  <si>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</si>
  <si>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</si>
  <si>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</si>
  <si>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</si>
  <si>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</si>
  <si>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</si>
  <si>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</si>
  <si>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</si>
  <si>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</si>
  <si>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</si>
  <si>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</si>
  <si>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</si>
  <si>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</si>
  <si>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</si>
  <si>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</si>
  <si>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</si>
  <si>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</si>
  <si>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</si>
  <si>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</si>
  <si>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</si>
  <si>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</si>
  <si>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</si>
  <si>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</si>
  <si>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</si>
  <si>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</si>
  <si>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</si>
  <si>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</si>
  <si>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</si>
  <si>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</si>
  <si>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</si>
  <si>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</si>
  <si>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</si>
  <si>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</si>
  <si>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</si>
  <si>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</si>
  <si>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</si>
  <si>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</si>
  <si>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</si>
  <si>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</si>
  <si>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</si>
  <si>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</si>
  <si>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</si>
  <si>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</si>
  <si>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</si>
  <si>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</si>
  <si>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</si>
  <si>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</si>
  <si>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</si>
  <si>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</si>
  <si>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</si>
  <si>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</si>
  <si>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</si>
  <si>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</si>
  <si>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</si>
  <si>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</si>
  <si>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</si>
  <si>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</si>
  <si>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</si>
  <si>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</si>
  <si>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</si>
  <si>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</si>
  <si>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</si>
  <si>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</si>
  <si>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</si>
  <si>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</si>
  <si>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</si>
  <si>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</si>
  <si>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</si>
  <si>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</si>
  <si>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</si>
  <si>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</si>
  <si>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</si>
  <si>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</si>
  <si>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</si>
  <si>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</si>
  <si>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</si>
  <si>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</si>
  <si>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</si>
  <si>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</si>
  <si>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</si>
  <si>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</si>
  <si>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</si>
  <si>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</si>
  <si>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</si>
  <si>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</si>
  <si>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</si>
  <si>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</si>
  <si>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</si>
  <si>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</si>
  <si>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</si>
  <si>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</si>
  <si>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</si>
  <si>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</si>
  <si>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</si>
  <si>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</si>
  <si>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</si>
  <si>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</si>
  <si>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</si>
  <si>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</si>
  <si>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</si>
  <si>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</si>
  <si>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</si>
  <si>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</si>
  <si>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</si>
  <si>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</si>
  <si>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</si>
  <si>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</si>
  <si>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</si>
  <si>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</si>
  <si>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</si>
  <si>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</si>
  <si>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</si>
  <si>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</si>
  <si>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</si>
  <si>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</si>
  <si>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</si>
  <si>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</si>
  <si>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</si>
  <si>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</si>
  <si>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</si>
  <si>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</si>
  <si>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</si>
  <si>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</si>
  <si>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</si>
  <si>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</si>
  <si>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</si>
  <si>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</si>
  <si>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</si>
  <si>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</si>
  <si>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</si>
  <si>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</si>
  <si>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</si>
  <si>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</si>
  <si>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</si>
  <si>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</si>
  <si>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</si>
  <si>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</si>
  <si>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</si>
  <si>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</si>
  <si>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</si>
  <si>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</si>
  <si>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</si>
  <si>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</si>
  <si>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</si>
  <si>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</si>
  <si>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</si>
  <si>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</si>
  <si>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</si>
  <si>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</si>
  <si>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</si>
  <si>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</si>
  <si>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</si>
  <si>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</si>
  <si>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</si>
  <si>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</si>
  <si>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</si>
  <si>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</si>
  <si>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</si>
  <si>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</si>
  <si>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</si>
  <si>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</si>
  <si>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</si>
  <si>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</si>
  <si>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</si>
  <si>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</si>
  <si>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</si>
  <si>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</si>
  <si>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</si>
  <si>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</si>
  <si>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</si>
  <si>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</si>
  <si>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</si>
  <si>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</si>
  <si>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</si>
  <si>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</si>
  <si>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</si>
  <si>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</si>
  <si>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</si>
  <si>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</si>
  <si>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</si>
  <si>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</si>
  <si>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</si>
  <si>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</si>
  <si>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</si>
  <si>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</si>
  <si>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</si>
  <si>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</si>
  <si>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</si>
  <si>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</si>
  <si>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</si>
  <si>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</si>
  <si>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</si>
  <si>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</si>
  <si>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</si>
  <si>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</si>
  <si>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</si>
  <si>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</si>
  <si>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</si>
  <si>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</si>
  <si>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</si>
  <si>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</si>
  <si>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</si>
  <si>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</si>
  <si>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</si>
  <si>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</si>
  <si>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</si>
  <si>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</si>
  <si>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</si>
  <si>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</si>
  <si>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</si>
  <si>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</si>
  <si>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</si>
  <si>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</si>
  <si>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</si>
  <si>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</si>
  <si>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</si>
  <si>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</si>
  <si>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</si>
  <si>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</si>
  <si>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</si>
  <si>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</si>
  <si>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</si>
  <si>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</si>
  <si>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</si>
  <si>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</si>
  <si>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</si>
  <si>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</si>
  <si>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</si>
  <si>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</si>
  <si>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</si>
  <si>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</si>
  <si>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</si>
  <si>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</si>
  <si>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</si>
  <si>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</si>
  <si>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</si>
  <si>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</si>
  <si>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</si>
  <si>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</si>
  <si>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</si>
  <si>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</si>
  <si>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</si>
  <si>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</si>
  <si>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</si>
  <si>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</si>
  <si>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</si>
  <si>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</si>
  <si>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</si>
  <si>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</si>
  <si>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</si>
  <si>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</si>
  <si>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</si>
  <si>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</si>
  <si>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</si>
  <si>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</si>
  <si>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</si>
  <si>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</si>
  <si>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</si>
  <si>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</si>
  <si>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</si>
  <si>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</si>
  <si>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</si>
  <si>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</si>
  <si>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</si>
  <si>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</si>
  <si>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</si>
  <si>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</si>
  <si>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</si>
  <si>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</si>
  <si>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</si>
  <si>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</si>
  <si>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</si>
  <si>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</si>
  <si>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</si>
  <si>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</si>
  <si>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</si>
  <si>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</si>
  <si>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</si>
  <si>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</si>
  <si>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</si>
  <si>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</si>
  <si>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</si>
  <si>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</si>
  <si>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</si>
  <si>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</si>
  <si>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</si>
  <si>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</si>
  <si>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</si>
  <si>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</si>
  <si>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</si>
  <si>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</si>
  <si>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</si>
  <si>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</si>
  <si>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</si>
  <si>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</si>
  <si>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</si>
  <si>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</si>
  <si>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</si>
  <si>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</si>
  <si>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</si>
  <si>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</si>
  <si>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</si>
  <si>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</si>
  <si>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</si>
  <si>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</si>
  <si>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</si>
  <si>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</si>
  <si>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</si>
  <si>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</si>
  <si>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</si>
  <si>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</si>
  <si>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</si>
  <si>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</si>
  <si>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</si>
  <si>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</si>
  <si>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</si>
  <si>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</si>
  <si>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</si>
  <si>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</si>
  <si>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</si>
  <si>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</si>
  <si>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</si>
  <si>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</si>
  <si>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</si>
  <si>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</si>
  <si>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</si>
  <si>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</si>
  <si>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</si>
  <si>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</si>
  <si>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</si>
  <si>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</si>
  <si>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</si>
  <si>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</si>
  <si>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</si>
  <si>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</si>
  <si>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</si>
  <si>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</si>
  <si>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</si>
  <si>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</si>
  <si>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</si>
  <si>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</si>
  <si>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</si>
  <si>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</si>
  <si>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</si>
  <si>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</si>
  <si>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</si>
  <si>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</si>
  <si>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</si>
  <si>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</si>
  <si>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</si>
  <si>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</si>
  <si>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</si>
  <si>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</si>
  <si>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</si>
  <si>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</si>
  <si>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</si>
  <si>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</si>
  <si>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</si>
  <si>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</si>
  <si>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</si>
  <si>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</si>
  <si>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</si>
  <si>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</si>
  <si>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</si>
  <si>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</si>
  <si>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</si>
  <si>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</si>
  <si>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</si>
  <si>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</si>
  <si>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</si>
  <si>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</si>
  <si>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</si>
  <si>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</si>
  <si>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</si>
  <si>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</si>
  <si>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</si>
  <si>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</si>
  <si>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</si>
  <si>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</si>
  <si>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</si>
  <si>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</si>
  <si>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</si>
  <si>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</si>
  <si>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</si>
  <si>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</si>
  <si>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</si>
  <si>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</si>
  <si>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</si>
  <si>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</si>
  <si>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</si>
  <si>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</si>
  <si>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</si>
  <si>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</si>
  <si>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</si>
  <si>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</si>
  <si>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</si>
  <si>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</si>
  <si>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</si>
  <si>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</si>
  <si>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</si>
  <si>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</si>
  <si>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</si>
  <si>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</si>
  <si>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</si>
  <si>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</si>
  <si>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</si>
  <si>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</si>
  <si>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</si>
  <si>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</si>
  <si>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</si>
  <si>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</si>
  <si>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</si>
  <si>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</si>
  <si>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</si>
  <si>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</si>
  <si>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</si>
  <si>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</si>
  <si>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</si>
  <si>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</si>
  <si>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</si>
  <si>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</si>
  <si>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</si>
  <si>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</si>
  <si>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</si>
  <si>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</si>
  <si>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</si>
  <si>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</si>
  <si>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</si>
  <si>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</si>
  <si>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</si>
  <si>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</si>
  <si>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</si>
  <si>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</si>
  <si>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</si>
  <si>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</si>
  <si>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</si>
  <si>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</si>
  <si>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</si>
  <si>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</si>
  <si>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</si>
  <si>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</si>
  <si>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</si>
  <si>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</si>
  <si>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</si>
  <si>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</si>
  <si>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</si>
  <si>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</si>
  <si>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</si>
  <si>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</si>
  <si>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</si>
  <si>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</si>
  <si>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</si>
  <si>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</si>
  <si>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</si>
  <si>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</si>
  <si>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</si>
  <si>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</si>
  <si>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</si>
  <si>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</si>
  <si>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</si>
  <si>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</si>
  <si>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</si>
  <si>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</si>
  <si>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</si>
  <si>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</si>
  <si>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</si>
  <si>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</si>
  <si>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</si>
  <si>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</si>
  <si>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</si>
  <si>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</si>
  <si>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</si>
  <si>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</si>
  <si>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</si>
  <si>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</si>
  <si>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</si>
  <si>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</si>
  <si>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</si>
  <si>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</si>
  <si>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</si>
  <si>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</si>
  <si>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</si>
  <si>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</si>
  <si>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</si>
  <si>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</si>
  <si>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</si>
  <si>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</si>
  <si>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</si>
  <si>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</si>
  <si>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</si>
  <si>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</si>
  <si>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</si>
  <si>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</si>
  <si>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</si>
  <si>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</si>
  <si>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</si>
  <si>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</si>
  <si>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</si>
  <si>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</si>
  <si>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</si>
  <si>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</si>
  <si>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</si>
  <si>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</si>
  <si>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</si>
  <si>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</si>
  <si>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</si>
  <si>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</si>
  <si>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</si>
  <si>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</si>
  <si>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</si>
  <si>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</si>
  <si>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</si>
  <si>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</si>
  <si>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</si>
  <si>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</si>
  <si>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</si>
  <si>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</si>
  <si>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</si>
  <si>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</si>
  <si>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</si>
  <si>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</si>
  <si>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</si>
  <si>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</si>
  <si>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</si>
  <si>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</si>
  <si>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</si>
  <si>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</si>
  <si>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</si>
  <si>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</si>
  <si>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</si>
  <si>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</si>
  <si>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</si>
  <si>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</si>
  <si>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</si>
  <si>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</si>
  <si>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</si>
  <si>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</si>
  <si>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</si>
  <si>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</si>
  <si>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</si>
  <si>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</si>
  <si>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</si>
  <si>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</si>
  <si>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</si>
  <si>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</si>
  <si>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</si>
  <si>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</si>
  <si>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</si>
  <si>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</si>
  <si>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</si>
  <si>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</si>
  <si>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</si>
  <si>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</si>
  <si>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</si>
  <si>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</si>
  <si>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</si>
  <si>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</si>
  <si>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</si>
  <si>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</si>
  <si>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</si>
  <si>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</si>
  <si>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</si>
  <si>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</si>
  <si>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</si>
  <si>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</si>
  <si>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</si>
  <si>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</si>
  <si>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</si>
  <si>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</si>
  <si>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</si>
  <si>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</si>
  <si>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</si>
  <si>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</si>
  <si>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</si>
  <si>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</si>
  <si>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</si>
  <si>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</si>
  <si>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</si>
  <si>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</si>
  <si>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</si>
  <si>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</si>
  <si>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</si>
  <si>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</si>
  <si>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</si>
  <si>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</si>
  <si>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</si>
  <si>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</si>
  <si>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</si>
  <si>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</si>
  <si>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</si>
  <si>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</si>
  <si>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</si>
  <si>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</si>
  <si>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</si>
  <si>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</si>
  <si>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</si>
  <si>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</si>
  <si>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</si>
  <si>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</si>
  <si>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</si>
  <si>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</si>
  <si>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</si>
  <si>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</si>
  <si>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</si>
  <si>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</si>
  <si>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</si>
  <si>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</si>
  <si>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</si>
  <si>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</si>
  <si>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</si>
  <si>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</si>
  <si>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</si>
  <si>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</si>
  <si>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</si>
  <si>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</si>
  <si>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</si>
  <si>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</si>
  <si>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</si>
  <si>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</si>
  <si>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</si>
  <si>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</si>
  <si>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</si>
  <si>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</si>
  <si>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</si>
  <si>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</si>
  <si>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</si>
  <si>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</si>
  <si>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</si>
  <si>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</si>
  <si>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</si>
  <si>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</si>
  <si>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</si>
  <si>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</si>
  <si>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</si>
  <si>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</si>
  <si>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</si>
  <si>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</si>
  <si>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</si>
  <si>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</si>
  <si>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</si>
  <si>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</si>
  <si>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</si>
  <si>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</si>
  <si>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</si>
  <si>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</si>
  <si>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</si>
  <si>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</si>
  <si>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</si>
  <si>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</si>
  <si>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</si>
  <si>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</si>
  <si>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</si>
  <si>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</si>
  <si>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</si>
  <si>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</si>
  <si>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</si>
  <si>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</si>
  <si>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</si>
  <si>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</si>
  <si>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</si>
  <si>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</si>
  <si>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</si>
  <si>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</si>
  <si>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</si>
  <si>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</si>
  <si>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</si>
  <si>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</si>
  <si>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</si>
  <si>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</si>
  <si>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</si>
  <si>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</si>
  <si>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</si>
  <si>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</si>
  <si>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</si>
  <si>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</si>
  <si>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</si>
  <si>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</si>
  <si>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</si>
  <si>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</si>
  <si>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</si>
  <si>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</si>
  <si>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</si>
  <si>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</si>
  <si>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</si>
  <si>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</si>
  <si>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</si>
  <si>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</si>
  <si>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</si>
  <si>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</si>
  <si>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</si>
  <si>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</si>
  <si>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</si>
  <si>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</si>
  <si>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</si>
  <si>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</si>
  <si>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</si>
  <si>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</si>
  <si>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</si>
  <si>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</si>
  <si>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</si>
  <si>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</si>
  <si>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</si>
  <si>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</si>
  <si>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</si>
  <si>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</si>
  <si>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</si>
  <si>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</si>
  <si>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</si>
  <si>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</si>
  <si>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</si>
  <si>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</si>
  <si>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</si>
  <si>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</si>
  <si>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</si>
  <si>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</si>
  <si>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</si>
  <si>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</si>
  <si>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</si>
  <si>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</si>
  <si>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</si>
  <si>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</si>
  <si>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</si>
  <si>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</si>
  <si>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</si>
  <si>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</si>
  <si>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</si>
  <si>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</si>
  <si>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</si>
  <si>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</si>
  <si>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</si>
  <si>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</si>
  <si>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</si>
  <si>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</si>
  <si>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</si>
  <si>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</si>
  <si>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</si>
  <si>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</si>
  <si>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</si>
  <si>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</si>
  <si>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</si>
  <si>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</si>
  <si>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</si>
  <si>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</si>
  <si>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</si>
  <si>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</si>
  <si>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</si>
  <si>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</si>
  <si>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</si>
  <si>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</si>
  <si>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</si>
  <si>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</si>
  <si>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</si>
  <si>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</si>
  <si>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</si>
  <si>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</si>
  <si>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</si>
  <si>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</si>
  <si>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</si>
  <si>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</si>
  <si>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</si>
  <si>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</si>
  <si>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</si>
  <si>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</si>
  <si>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</si>
  <si>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</si>
  <si>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</si>
  <si>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</si>
  <si>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</si>
  <si>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</si>
  <si>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</si>
  <si>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</si>
  <si>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</si>
  <si>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</si>
  <si>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</si>
  <si>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</si>
  <si>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</si>
  <si>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</si>
  <si>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</si>
  <si>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</si>
  <si>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</si>
  <si>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</si>
  <si>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</si>
  <si>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</si>
  <si>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</si>
  <si>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</si>
  <si>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</si>
  <si>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</si>
  <si>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</si>
  <si>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</si>
  <si>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</si>
  <si>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</si>
  <si>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</si>
  <si>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</si>
  <si>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</si>
  <si>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</si>
  <si>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</si>
  <si>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</si>
  <si>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</si>
  <si>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</si>
  <si>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</si>
  <si>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</si>
  <si>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</si>
  <si>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</si>
  <si>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</si>
  <si>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</si>
  <si>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</si>
  <si>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</si>
  <si>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</si>
  <si>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</si>
  <si>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</si>
  <si>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</si>
  <si>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</si>
  <si>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</si>
  <si>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</si>
  <si>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</si>
  <si>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</si>
  <si>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</si>
  <si>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</si>
  <si>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</si>
  <si>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</si>
  <si>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</si>
  <si>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</si>
  <si>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</si>
  <si>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</si>
  <si>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</si>
  <si>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</si>
  <si>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</si>
  <si>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</si>
  <si>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</si>
  <si>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</si>
  <si>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</si>
  <si>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</si>
  <si>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</si>
  <si>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</si>
  <si>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</si>
  <si>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</si>
  <si>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</si>
  <si>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</si>
  <si>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</si>
  <si>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</si>
  <si>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</si>
  <si>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</si>
  <si>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</si>
  <si>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</si>
  <si>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</si>
  <si>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</si>
  <si>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</si>
  <si>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</si>
  <si>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</si>
  <si>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</si>
  <si>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</si>
  <si>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</si>
  <si>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</si>
  <si>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</si>
  <si>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</si>
  <si>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</si>
  <si>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</si>
  <si>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</si>
  <si>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</si>
  <si>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</si>
  <si>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</si>
  <si>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</si>
  <si>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</si>
  <si>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</si>
  <si>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</si>
  <si>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</si>
  <si>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</si>
  <si>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</si>
  <si>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</si>
  <si>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</si>
  <si>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</si>
  <si>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</si>
  <si>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</si>
  <si>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</si>
  <si>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</si>
  <si>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</si>
  <si>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</si>
  <si>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</si>
  <si>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</si>
  <si>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</si>
  <si>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</si>
  <si>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</si>
  <si>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</si>
  <si>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</si>
  <si>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</si>
  <si>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</si>
  <si>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</si>
  <si>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</si>
  <si>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</si>
  <si>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</si>
  <si>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</si>
  <si>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</si>
  <si>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</si>
  <si>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</si>
  <si>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</si>
  <si>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</si>
  <si>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</si>
  <si>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</si>
  <si>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</si>
  <si>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</si>
  <si>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</si>
  <si>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</si>
  <si>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</si>
  <si>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</si>
  <si>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</si>
  <si>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</si>
  <si>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</si>
  <si>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</si>
  <si>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</si>
  <si>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</si>
  <si>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</si>
  <si>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</si>
  <si>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</si>
  <si>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</si>
  <si>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</si>
  <si>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</si>
  <si>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</si>
  <si>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</si>
  <si>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</si>
  <si>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</si>
  <si>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</si>
  <si>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</si>
  <si>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</si>
  <si>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</si>
  <si>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</si>
  <si>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</si>
  <si>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</si>
  <si>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</si>
  <si>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</si>
  <si>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</si>
  <si>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</si>
  <si>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</si>
  <si>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</si>
  <si>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</si>
  <si>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</si>
  <si>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</si>
  <si>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</si>
  <si>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</si>
  <si>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</si>
  <si>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</si>
  <si>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</si>
  <si>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</si>
  <si>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</si>
  <si>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</si>
  <si>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</si>
  <si>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</si>
  <si>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</si>
  <si>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</si>
  <si>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</si>
  <si>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</si>
  <si>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</si>
  <si>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</si>
  <si>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</si>
  <si>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</si>
  <si>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</si>
  <si>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</si>
  <si>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</si>
  <si>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</si>
  <si>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</si>
  <si>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</si>
  <si>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</si>
  <si>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</si>
  <si>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</si>
  <si>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</si>
  <si>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</si>
  <si>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</si>
  <si>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</si>
  <si>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</si>
  <si>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</si>
  <si>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</si>
  <si>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</si>
  <si>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</si>
  <si>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</si>
  <si>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</si>
  <si>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</si>
  <si>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</si>
  <si>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</si>
  <si>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</si>
  <si>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</si>
  <si>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</si>
  <si>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</si>
  <si>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</si>
  <si>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</si>
  <si>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</si>
  <si>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</si>
  <si>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</si>
  <si>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</si>
  <si>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</si>
  <si>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</si>
  <si>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</si>
  <si>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</si>
  <si>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</si>
  <si>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</si>
  <si>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</si>
  <si>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</si>
  <si>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</si>
  <si>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</si>
  <si>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</si>
  <si>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</si>
  <si>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</si>
  <si>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</si>
  <si>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</si>
  <si>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</si>
  <si>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</si>
  <si>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</si>
  <si>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</si>
  <si>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</si>
  <si>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</si>
  <si>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</si>
  <si>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</si>
  <si>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</si>
  <si>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</si>
  <si>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</si>
  <si>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</si>
  <si>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</si>
  <si>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</si>
  <si>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</si>
  <si>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</si>
  <si>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</si>
  <si>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</si>
  <si>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</si>
  <si>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</si>
  <si>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</si>
  <si>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</si>
  <si>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</si>
  <si>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</si>
  <si>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</si>
  <si>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</si>
  <si>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</si>
  <si>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</si>
  <si>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</si>
  <si>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</si>
  <si>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</si>
  <si>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</si>
  <si>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</si>
  <si>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</si>
  <si>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</si>
  <si>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</si>
  <si>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</si>
  <si>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</si>
  <si>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</si>
  <si>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</si>
  <si>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</si>
  <si>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</si>
  <si>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</si>
  <si>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</si>
  <si>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</si>
  <si>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</si>
  <si>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</si>
  <si>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</si>
  <si>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</si>
  <si>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</si>
  <si>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</si>
  <si>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</si>
  <si>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</si>
  <si>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</si>
  <si>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</si>
  <si>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</si>
  <si>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</si>
  <si>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</si>
  <si>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</si>
  <si>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</si>
  <si>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</si>
  <si>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</si>
  <si>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</si>
  <si>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</si>
  <si>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</si>
  <si>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</si>
  <si>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</si>
  <si>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</si>
  <si>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</si>
  <si>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</si>
  <si>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</si>
  <si>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</si>
  <si>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</si>
  <si>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</si>
  <si>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</si>
  <si>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</si>
  <si>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</si>
  <si>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</si>
  <si>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</si>
  <si>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</si>
  <si>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</si>
  <si>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</si>
  <si>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</si>
  <si>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</si>
  <si>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</si>
  <si>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</si>
  <si>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</si>
  <si>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</si>
  <si>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</si>
  <si>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</si>
  <si>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</si>
  <si>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</si>
  <si>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</si>
  <si>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</si>
  <si>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</si>
  <si>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</si>
  <si>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</si>
  <si>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</si>
  <si>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</si>
  <si>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</si>
  <si>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</si>
  <si>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</si>
  <si>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</si>
  <si>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</si>
  <si>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</si>
  <si>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</si>
  <si>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</si>
  <si>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</si>
  <si>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</si>
  <si>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</si>
  <si>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</si>
  <si>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</si>
  <si>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</si>
  <si>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</si>
  <si>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</si>
  <si>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</si>
  <si>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</si>
  <si>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</si>
  <si>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</si>
  <si>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</si>
  <si>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</si>
  <si>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</si>
  <si>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</si>
  <si>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</si>
  <si>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</si>
  <si>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</si>
  <si>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</si>
  <si>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</si>
  <si>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</si>
  <si>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</si>
  <si>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</si>
  <si>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</si>
  <si>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</si>
  <si>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</si>
  <si>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</si>
  <si>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</si>
  <si>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</si>
  <si>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</si>
  <si>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</si>
  <si>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</si>
  <si>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</si>
  <si>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</si>
  <si>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</si>
  <si>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</si>
  <si>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</si>
  <si>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</si>
  <si>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</si>
  <si>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</si>
  <si>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</si>
  <si>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</si>
  <si>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</si>
  <si>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</si>
  <si>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</si>
  <si>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</si>
  <si>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</si>
  <si>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</si>
  <si>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</si>
  <si>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</si>
  <si>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</si>
  <si>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</si>
  <si>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</si>
  <si>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</si>
  <si>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</si>
  <si>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</si>
  <si>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</si>
  <si>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</si>
  <si>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</si>
  <si>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</si>
  <si>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</si>
  <si>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</si>
  <si>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</si>
  <si>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</si>
  <si>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</si>
  <si>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</si>
  <si>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</si>
  <si>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</si>
  <si>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</si>
  <si>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</si>
  <si>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</si>
  <si>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</si>
  <si>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</si>
  <si>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</si>
  <si>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</si>
  <si>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</si>
  <si>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</si>
  <si>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</si>
  <si>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</si>
  <si>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</si>
  <si>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</si>
  <si>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</si>
  <si>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</si>
  <si>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</si>
  <si>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</si>
  <si>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</si>
  <si>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</si>
  <si>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</si>
  <si>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</si>
  <si>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</si>
  <si>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</si>
  <si>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</si>
  <si>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</si>
  <si>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</si>
  <si>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</si>
  <si>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</si>
  <si>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</si>
  <si>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</si>
  <si>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</si>
  <si>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</si>
  <si>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</si>
  <si>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</si>
  <si>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</si>
  <si>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</si>
  <si>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</si>
  <si>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</si>
  <si>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</si>
  <si>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</si>
  <si>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</si>
  <si>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</si>
  <si>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</si>
  <si>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</si>
  <si>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</si>
  <si>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</si>
  <si>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</si>
  <si>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</si>
  <si>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</si>
  <si>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</si>
  <si>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</si>
  <si>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</si>
  <si>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</si>
  <si>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</si>
  <si>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</si>
  <si>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</si>
  <si>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</si>
  <si>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</si>
  <si>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</si>
  <si>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</si>
  <si>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</si>
  <si>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</si>
  <si>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</si>
  <si>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</si>
  <si>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</si>
  <si>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</si>
  <si>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</si>
  <si>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</si>
  <si>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</si>
  <si>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</si>
  <si>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</si>
  <si>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</si>
  <si>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</si>
  <si>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</si>
  <si>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</si>
  <si>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</si>
  <si>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</si>
  <si>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</si>
  <si>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</si>
  <si>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</si>
  <si>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</si>
  <si>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</si>
  <si>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</si>
  <si>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</si>
  <si>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</si>
  <si>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</si>
  <si>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</si>
  <si>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</si>
  <si>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</si>
  <si>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</si>
  <si>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</si>
  <si>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</si>
  <si>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</si>
  <si>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</si>
  <si>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</si>
  <si>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</si>
  <si>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</si>
  <si>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</si>
  <si>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</si>
  <si>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</si>
  <si>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</si>
  <si>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</si>
  <si>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</si>
  <si>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</si>
  <si>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</si>
  <si>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</si>
  <si>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</si>
  <si>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</si>
  <si>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</si>
  <si>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</si>
  <si>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</si>
  <si>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</si>
  <si>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</si>
  <si>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</si>
  <si>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</si>
  <si>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</si>
  <si>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</si>
  <si>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</si>
  <si>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</si>
  <si>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</si>
  <si>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</si>
  <si>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</si>
  <si>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</si>
  <si>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</si>
  <si>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</si>
  <si>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</si>
  <si>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</si>
  <si>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</si>
  <si>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</si>
  <si>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</si>
  <si>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</si>
  <si>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</si>
  <si>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</si>
  <si>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</si>
  <si>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</si>
  <si>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</si>
  <si>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</si>
  <si>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</si>
  <si>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</si>
  <si>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</si>
  <si>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</si>
  <si>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</si>
  <si>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</si>
  <si>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</si>
  <si>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</si>
  <si>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</si>
  <si>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</si>
  <si>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</si>
  <si>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</si>
  <si>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</si>
  <si>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</si>
  <si>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</si>
  <si>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</si>
  <si>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</si>
  <si>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</si>
  <si>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</si>
  <si>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</si>
  <si>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</si>
  <si>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</si>
  <si>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</si>
  <si>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</si>
  <si>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</si>
  <si>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</si>
  <si>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</si>
  <si>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</si>
  <si>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</si>
  <si>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</si>
  <si>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</si>
  <si>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</si>
  <si>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</si>
  <si>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</si>
  <si>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</si>
  <si>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</si>
  <si>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</si>
  <si>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</si>
  <si>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</si>
  <si>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</si>
  <si>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</si>
  <si>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</si>
  <si>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</si>
  <si>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</si>
  <si>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</si>
  <si>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</si>
  <si>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</si>
  <si>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</si>
  <si>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</si>
  <si>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</si>
  <si>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</si>
  <si>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</si>
  <si>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</si>
  <si>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</si>
  <si>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</si>
  <si>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</si>
  <si>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</si>
  <si>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</si>
  <si>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</si>
  <si>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</si>
  <si>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</si>
  <si>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</si>
  <si>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</si>
  <si>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</si>
  <si>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</si>
  <si>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</si>
  <si>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</si>
  <si>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</si>
  <si>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</si>
  <si>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</si>
  <si>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</si>
  <si>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</si>
  <si>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</si>
  <si>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</si>
  <si>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</si>
  <si>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</si>
  <si>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</si>
  <si>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</si>
  <si>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</si>
  <si>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</si>
  <si>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</si>
  <si>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</si>
  <si>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</si>
  <si>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</si>
  <si>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</si>
  <si>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</si>
  <si>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</si>
  <si>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</si>
  <si>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</si>
  <si>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</si>
  <si>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</si>
  <si>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</si>
  <si>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</si>
  <si>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</si>
  <si>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</si>
  <si>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</si>
  <si>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</si>
  <si>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</si>
  <si>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</si>
  <si>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</si>
  <si>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</si>
  <si>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</si>
  <si>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</si>
  <si>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</si>
  <si>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</si>
  <si>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</si>
  <si>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</si>
  <si>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</si>
  <si>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</si>
  <si>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</si>
  <si>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</si>
  <si>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</si>
  <si>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</si>
  <si>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</si>
  <si>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</si>
  <si>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</si>
  <si>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</si>
  <si>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</si>
  <si>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</si>
  <si>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</si>
  <si>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</si>
  <si>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</si>
  <si>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</si>
  <si>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</si>
  <si>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</si>
  <si>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</si>
  <si>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</si>
  <si>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</si>
  <si>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</si>
  <si>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</si>
  <si>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</si>
  <si>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</si>
  <si>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</si>
  <si>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</si>
  <si>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</si>
  <si>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</si>
  <si>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</si>
  <si>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</si>
  <si>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</si>
  <si>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</si>
  <si>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</si>
  <si>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</si>
  <si>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</si>
  <si>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</si>
  <si>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</si>
  <si>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</si>
  <si>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</si>
  <si>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</si>
  <si>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</si>
  <si>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</si>
  <si>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</si>
  <si>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</si>
  <si>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</si>
  <si>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</si>
  <si>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</si>
  <si>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</si>
  <si>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</si>
  <si>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</si>
  <si>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</si>
  <si>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</si>
  <si>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</si>
  <si>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</si>
  <si>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</si>
  <si>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</si>
  <si>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</si>
  <si>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</si>
  <si>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</si>
  <si>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</si>
  <si>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</si>
  <si>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</si>
  <si>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</si>
  <si>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</si>
  <si>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</si>
  <si>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</si>
  <si>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</si>
  <si>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</si>
  <si>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</si>
  <si>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</si>
  <si>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</si>
  <si>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</si>
  <si>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</si>
  <si>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</si>
  <si>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</si>
  <si>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</si>
  <si>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</si>
  <si>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</si>
  <si>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</si>
  <si>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</si>
  <si>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</si>
  <si>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</si>
  <si>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</si>
  <si>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</si>
  <si>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</si>
  <si>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</si>
  <si>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</si>
  <si>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</si>
  <si>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</si>
  <si>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</si>
  <si>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</si>
  <si>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</si>
  <si>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</si>
  <si>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</si>
  <si>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</si>
  <si>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</si>
  <si>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</si>
  <si>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</si>
  <si>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</si>
  <si>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</si>
  <si>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</si>
  <si>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</si>
  <si>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</si>
  <si>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</si>
  <si>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</si>
  <si>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</si>
  <si>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</si>
  <si>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</si>
  <si>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</si>
  <si>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</si>
  <si>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</si>
  <si>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</si>
  <si>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</si>
  <si>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</si>
  <si>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</si>
  <si>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</si>
  <si>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</si>
  <si>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</si>
  <si>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</si>
  <si>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</si>
  <si>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</si>
  <si>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</si>
  <si>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</si>
  <si>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</si>
  <si>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</si>
  <si>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</si>
  <si>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</si>
  <si>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</si>
  <si>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</si>
  <si>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</si>
  <si>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</si>
  <si>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</si>
  <si>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</si>
  <si>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</si>
  <si>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</si>
  <si>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</si>
  <si>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</si>
  <si>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</si>
  <si>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</si>
  <si>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</si>
  <si>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</si>
  <si>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</si>
  <si>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</si>
  <si>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</si>
  <si>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</si>
  <si>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</si>
  <si>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</si>
  <si>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</si>
  <si>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</si>
  <si>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</si>
  <si>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</si>
  <si>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</si>
  <si>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</si>
  <si>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</si>
  <si>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</si>
  <si>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</si>
  <si>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</si>
  <si>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</si>
  <si>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</si>
  <si>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</si>
  <si>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</si>
  <si>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</si>
  <si>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</si>
  <si>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</si>
  <si>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</si>
  <si>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</si>
  <si>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</si>
  <si>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</si>
  <si>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</si>
  <si>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</si>
  <si>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</si>
  <si>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</si>
  <si>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</si>
  <si>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</si>
  <si>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</si>
  <si>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</si>
  <si>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</si>
  <si>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</si>
  <si>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</si>
  <si>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</si>
  <si>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</si>
  <si>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</si>
  <si>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</si>
  <si>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</si>
  <si>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</si>
  <si>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</si>
  <si>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</si>
  <si>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</si>
  <si>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</si>
  <si>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</si>
  <si>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</si>
  <si>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</si>
  <si>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</si>
  <si>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</si>
  <si>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</si>
  <si>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</si>
  <si>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</si>
  <si>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</si>
  <si>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</si>
  <si>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</si>
  <si>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</si>
  <si>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</si>
  <si>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</si>
  <si>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</si>
  <si>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</si>
  <si>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</si>
  <si>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</si>
  <si>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</si>
  <si>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</si>
  <si>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</si>
  <si>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</si>
  <si>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</si>
  <si>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</si>
  <si>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</si>
  <si>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</si>
  <si>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</si>
  <si>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</si>
  <si>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</si>
  <si>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</si>
  <si>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</si>
  <si>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</si>
  <si>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</si>
  <si>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</si>
  <si>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</si>
  <si>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</si>
  <si>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</si>
  <si>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</si>
  <si>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</si>
  <si>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</si>
  <si>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</si>
  <si>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</si>
  <si>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</si>
  <si>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</si>
  <si>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</si>
  <si>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</si>
  <si>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</si>
  <si>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</si>
  <si>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</si>
  <si>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</si>
  <si>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</si>
  <si>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</si>
  <si>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</si>
  <si>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</si>
  <si>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</si>
  <si>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</si>
  <si>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</si>
  <si>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</si>
  <si>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</si>
  <si>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</si>
  <si>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</si>
  <si>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</si>
  <si>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</si>
  <si>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</si>
  <si>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</si>
  <si>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</si>
  <si>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</si>
  <si>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</si>
  <si>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</si>
  <si>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</si>
  <si>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</si>
  <si>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</si>
  <si>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</si>
  <si>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</si>
  <si>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</si>
  <si>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</si>
  <si>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</si>
  <si>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</si>
  <si>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</si>
  <si>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</si>
  <si>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</si>
  <si>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</si>
  <si>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</si>
  <si>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</si>
  <si>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</si>
  <si>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</si>
  <si>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</si>
  <si>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</si>
  <si>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</si>
  <si>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</si>
  <si>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</si>
  <si>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</si>
  <si>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</si>
  <si>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</si>
  <si>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</si>
  <si>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</si>
  <si>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</si>
  <si>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</si>
  <si>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</si>
  <si>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</si>
  <si>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</si>
  <si>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</si>
  <si>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</si>
  <si>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</si>
  <si>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</si>
  <si>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</si>
  <si>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</si>
  <si>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</si>
  <si>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</si>
  <si>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</si>
  <si>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</si>
  <si>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</si>
  <si>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</si>
  <si>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</si>
  <si>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</si>
  <si>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</si>
  <si>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</si>
  <si>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</si>
  <si>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</si>
  <si>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</si>
  <si>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</si>
  <si>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</si>
  <si>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</si>
  <si>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</si>
  <si>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</si>
  <si>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</si>
  <si>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</si>
  <si>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</si>
  <si>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</si>
  <si>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</si>
  <si>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</si>
  <si>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</si>
  <si>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</si>
  <si>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</si>
  <si>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</si>
  <si>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</si>
  <si>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</si>
  <si>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</si>
  <si>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</si>
  <si>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</si>
  <si>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</si>
  <si>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</si>
  <si>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</si>
  <si>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</si>
  <si>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</si>
  <si>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</si>
  <si>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</si>
  <si>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</si>
  <si>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</si>
  <si>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</si>
  <si>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</si>
  <si>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</si>
  <si>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</si>
  <si>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</si>
  <si>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</si>
  <si>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</si>
  <si>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</si>
  <si>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</si>
  <si>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</si>
  <si>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</si>
  <si>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</si>
  <si>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</si>
  <si>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</si>
  <si>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</si>
  <si>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</si>
  <si>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</si>
  <si>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</si>
  <si>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</si>
  <si>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</si>
  <si>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</si>
  <si>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</si>
  <si>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</si>
  <si>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</si>
  <si>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</si>
  <si>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</si>
  <si>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</si>
  <si>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</si>
  <si>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</si>
  <si>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</si>
  <si>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</si>
  <si>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</si>
  <si>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</si>
  <si>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</si>
  <si>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</si>
  <si>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</si>
  <si>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</si>
  <si>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</si>
  <si>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</si>
  <si>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</si>
  <si>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</si>
  <si>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</si>
  <si>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</si>
  <si>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</si>
  <si>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</si>
  <si>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</si>
  <si>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</si>
  <si>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</si>
  <si>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</si>
  <si>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</si>
  <si>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</si>
  <si>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</si>
  <si>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</si>
  <si>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</si>
  <si>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</si>
  <si>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</si>
  <si>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</si>
  <si>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</si>
  <si>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</si>
  <si>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</si>
  <si>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</si>
  <si>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</si>
  <si>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</si>
  <si>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</si>
  <si>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</si>
  <si>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</si>
  <si>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</si>
  <si>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</si>
  <si>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</si>
  <si>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</si>
  <si>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</si>
  <si>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</si>
  <si>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</si>
  <si>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</si>
  <si>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</si>
  <si>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</si>
  <si>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</si>
  <si>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</si>
  <si>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</si>
  <si>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</si>
  <si>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</si>
  <si>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</si>
  <si>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</si>
  <si>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</si>
  <si>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</si>
  <si>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</si>
  <si>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</si>
  <si>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</si>
  <si>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</si>
  <si>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</si>
  <si>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</si>
  <si>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</si>
  <si>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</si>
  <si>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</si>
  <si>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</si>
  <si>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</si>
  <si>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</si>
  <si>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</si>
  <si>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</si>
  <si>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</si>
  <si>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</si>
  <si>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</si>
  <si>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</si>
  <si>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</si>
  <si>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</si>
  <si>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</si>
  <si>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</si>
  <si>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</si>
  <si>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</si>
  <si>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</si>
  <si>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</si>
  <si>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</si>
  <si>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</si>
  <si>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</si>
  <si>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</si>
  <si>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</si>
  <si>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</si>
  <si>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</si>
  <si>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</si>
  <si>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</si>
  <si>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</si>
  <si>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</si>
  <si>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</si>
  <si>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</si>
  <si>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</si>
  <si>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</si>
  <si>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</si>
  <si>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</si>
  <si>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</si>
  <si>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</si>
  <si>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</si>
  <si>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</si>
  <si>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</si>
  <si>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</si>
  <si>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</si>
  <si>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</si>
  <si>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</si>
  <si>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</si>
  <si>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</si>
  <si>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</si>
  <si>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</si>
  <si>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</si>
  <si>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</si>
  <si>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</si>
  <si>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</si>
  <si>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</si>
  <si>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</si>
  <si>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</si>
  <si>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</si>
  <si>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</si>
  <si>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</si>
  <si>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</si>
  <si>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</si>
  <si>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</si>
  <si>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</si>
  <si>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</si>
  <si>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</si>
  <si>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</si>
  <si>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</si>
  <si>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</si>
  <si>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</si>
  <si>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</si>
  <si>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</si>
  <si>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</si>
  <si>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</si>
  <si>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</si>
  <si>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</si>
  <si>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</si>
  <si>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</si>
  <si>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</si>
  <si>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</si>
  <si>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</si>
  <si>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</si>
  <si>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</si>
  <si>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</si>
  <si>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</si>
  <si>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</si>
  <si>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</si>
  <si>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</si>
  <si>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</si>
  <si>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</si>
  <si>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</si>
  <si>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</si>
  <si>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</si>
  <si>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</si>
  <si>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</si>
  <si>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</si>
  <si>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</si>
  <si>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</si>
  <si>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</si>
  <si>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</si>
  <si>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</si>
  <si>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</si>
  <si>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</si>
  <si>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</si>
  <si>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</si>
  <si>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</si>
  <si>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</si>
  <si>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</si>
  <si>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</si>
  <si>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</si>
  <si>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</si>
  <si>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</si>
  <si>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</si>
  <si>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</si>
  <si>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</si>
  <si>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</si>
  <si>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</si>
  <si>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</si>
  <si>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</si>
  <si>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</si>
  <si>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</si>
  <si>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</si>
  <si>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</si>
  <si>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</si>
  <si>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</si>
  <si>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</si>
  <si>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</si>
  <si>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</si>
  <si>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</si>
  <si>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</si>
  <si>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</si>
  <si>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</si>
  <si>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</si>
  <si>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</si>
  <si>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</si>
  <si>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</si>
  <si>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</si>
  <si>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</si>
  <si>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</si>
  <si>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</si>
  <si>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</si>
  <si>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</si>
  <si>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</si>
  <si>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</si>
  <si>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</si>
  <si>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</si>
  <si>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</si>
  <si>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</si>
  <si>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</si>
  <si>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</si>
  <si>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</si>
  <si>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</si>
  <si>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</si>
  <si>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</si>
  <si>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</si>
  <si>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</si>
  <si>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</si>
  <si>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</si>
  <si>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</si>
  <si>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</si>
  <si>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</si>
  <si>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</si>
  <si>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</si>
  <si>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</si>
  <si>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</si>
  <si>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</si>
  <si>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</si>
  <si>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</si>
  <si>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</si>
  <si>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</si>
  <si>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</si>
  <si>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</si>
  <si>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</si>
  <si>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</si>
  <si>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</si>
  <si>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</si>
  <si>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</si>
  <si>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</si>
  <si>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</si>
  <si>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</si>
  <si>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</si>
  <si>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</si>
  <si>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</si>
  <si>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</si>
  <si>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</si>
  <si>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</si>
  <si>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</si>
  <si>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</si>
  <si>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</si>
  <si>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</si>
  <si>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</si>
  <si>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</si>
  <si>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</si>
  <si>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</si>
  <si>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</si>
  <si>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</si>
  <si>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</si>
  <si>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</si>
  <si>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</si>
  <si>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</si>
  <si>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</si>
  <si>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</si>
  <si>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</si>
  <si>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</si>
  <si>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</si>
  <si>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</si>
  <si>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</si>
  <si>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</si>
  <si>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</si>
  <si>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</si>
  <si>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</si>
  <si>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</si>
  <si>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</si>
  <si>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</si>
  <si>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</si>
  <si>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</si>
  <si>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</si>
  <si>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</si>
  <si>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</si>
  <si>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</si>
  <si>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</si>
  <si>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</si>
  <si>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</si>
  <si>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</si>
  <si>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</si>
  <si>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</si>
  <si>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</si>
  <si>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</si>
  <si>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</si>
  <si>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</si>
  <si>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</si>
  <si>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</si>
  <si>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</si>
  <si>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</si>
  <si>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</si>
  <si>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</si>
  <si>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</si>
  <si>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</si>
  <si>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</si>
  <si>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</si>
  <si>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</si>
  <si>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</si>
  <si>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</si>
  <si>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</si>
  <si>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</si>
  <si>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</si>
  <si>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</si>
  <si>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</si>
  <si>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</si>
  <si>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</si>
  <si>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</si>
  <si>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</si>
  <si>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</si>
  <si>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</si>
  <si>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</si>
  <si>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</si>
  <si>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</si>
  <si>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</si>
  <si>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</si>
  <si>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</si>
  <si>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</si>
  <si>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</si>
  <si>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</si>
  <si>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</si>
  <si>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</si>
  <si>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</si>
  <si>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</si>
  <si>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</si>
  <si>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</si>
  <si>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</si>
  <si>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</si>
  <si>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</si>
  <si>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</si>
  <si>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</si>
  <si>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</si>
  <si>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</si>
  <si>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</si>
  <si>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</si>
  <si>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</si>
  <si>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</si>
  <si>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</si>
  <si>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</si>
  <si>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</si>
  <si>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</si>
  <si>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</si>
  <si>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</si>
  <si>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</si>
  <si>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</si>
  <si>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</si>
  <si>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</si>
  <si>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</si>
  <si>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</si>
  <si>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</si>
  <si>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</si>
  <si>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</si>
  <si>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</si>
  <si>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</si>
  <si>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</si>
  <si>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</si>
  <si>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</si>
  <si>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</si>
  <si>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</si>
  <si>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</si>
  <si>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</si>
  <si>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</si>
  <si>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</si>
  <si>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</si>
  <si>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</si>
  <si>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</si>
  <si>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</si>
  <si>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</si>
  <si>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</si>
  <si>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</si>
  <si>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</si>
  <si>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</si>
  <si>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</si>
  <si>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</si>
  <si>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</si>
  <si>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</si>
  <si>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</si>
  <si>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</si>
  <si>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</si>
  <si>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</si>
  <si>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</si>
  <si>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</si>
  <si>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</si>
  <si>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</si>
  <si>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</si>
  <si>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</si>
  <si>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</si>
  <si>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</si>
  <si>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</si>
  <si>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</si>
  <si>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</si>
  <si>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</si>
  <si>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</si>
  <si>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</si>
  <si>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</si>
  <si>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</si>
  <si>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</si>
  <si>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</si>
  <si>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</si>
  <si>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</si>
  <si>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</si>
  <si>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</si>
  <si>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</si>
  <si>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</si>
  <si>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</si>
  <si>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</si>
  <si>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</si>
  <si>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</si>
  <si>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</si>
  <si>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</si>
  <si>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</si>
  <si>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</si>
  <si>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</si>
  <si>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</si>
  <si>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</si>
  <si>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</si>
  <si>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</si>
  <si>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</si>
  <si>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</si>
  <si>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</si>
  <si>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</si>
  <si>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</si>
  <si>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</si>
  <si>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</si>
  <si>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</si>
  <si>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</si>
  <si>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</si>
  <si>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</si>
  <si>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</si>
  <si>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</si>
  <si>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</si>
  <si>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</si>
  <si>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</si>
  <si>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</si>
  <si>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</si>
  <si>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</si>
  <si>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</si>
  <si>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</si>
  <si>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</si>
  <si>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</si>
  <si>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</si>
  <si>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</si>
  <si>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</si>
  <si>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</si>
  <si>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</si>
  <si>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</si>
  <si>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</si>
  <si>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</si>
  <si>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</si>
  <si>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</si>
  <si>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</si>
  <si>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</si>
  <si>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</si>
  <si>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</si>
  <si>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</si>
  <si>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</si>
  <si>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</si>
  <si>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</si>
  <si>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</si>
  <si>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</si>
  <si>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</si>
  <si>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</si>
  <si>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</si>
  <si>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</si>
  <si>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</si>
  <si>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</si>
  <si>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</si>
  <si>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</si>
  <si>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</si>
  <si>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</si>
  <si>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</si>
  <si>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</si>
  <si>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</si>
  <si>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</si>
  <si>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</si>
  <si>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</si>
  <si>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</si>
  <si>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</si>
  <si>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</si>
  <si>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</si>
  <si>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</si>
  <si>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</si>
  <si>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</si>
  <si>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</si>
  <si>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</si>
  <si>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</si>
  <si>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</si>
  <si>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</si>
  <si>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</si>
  <si>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</si>
  <si>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</si>
  <si>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</si>
  <si>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</si>
  <si>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</si>
  <si>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</si>
  <si>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</si>
  <si>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</si>
  <si>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</si>
  <si>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</si>
  <si>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</si>
  <si>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</si>
  <si>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</si>
  <si>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</si>
  <si>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</si>
  <si>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</si>
  <si>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</si>
  <si>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</si>
  <si>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</si>
  <si>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</si>
  <si>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</si>
  <si>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</si>
  <si>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</si>
  <si>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</si>
  <si>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</si>
  <si>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</si>
  <si>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</si>
  <si>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</si>
  <si>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</si>
  <si>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</si>
  <si>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</si>
  <si>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</si>
  <si>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</si>
  <si>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</si>
  <si>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</si>
  <si>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</si>
  <si>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</si>
  <si>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</si>
  <si>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</si>
  <si>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</si>
  <si>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</si>
  <si>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</si>
  <si>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</si>
  <si>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</si>
  <si>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</si>
  <si>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</si>
  <si>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</si>
  <si>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</si>
  <si>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</si>
  <si>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</si>
  <si>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</si>
  <si>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</si>
  <si>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</si>
  <si>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</si>
  <si>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</si>
  <si>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</si>
  <si>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</si>
  <si>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</si>
  <si>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</si>
  <si>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</si>
  <si>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</si>
  <si>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</si>
  <si>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</si>
  <si>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</si>
  <si>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</si>
  <si>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</si>
  <si>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</si>
  <si>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</si>
  <si>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</si>
  <si>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</si>
  <si>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</si>
  <si>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</si>
  <si>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</si>
  <si>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</si>
  <si>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</si>
  <si>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</si>
  <si>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</si>
  <si>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</si>
  <si>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</si>
  <si>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</si>
  <si>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</si>
  <si>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</si>
  <si>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</si>
  <si>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</si>
  <si>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</si>
  <si>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</si>
  <si>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</si>
  <si>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</si>
  <si>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</si>
  <si>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</si>
  <si>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</si>
  <si>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</si>
  <si>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</si>
  <si>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</si>
  <si>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</si>
  <si>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</si>
  <si>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</si>
  <si>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</si>
  <si>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</si>
  <si>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</si>
  <si>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</si>
  <si>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</si>
  <si>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</si>
  <si>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</si>
  <si>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</si>
  <si>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</si>
  <si>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</si>
  <si>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</si>
  <si>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</si>
  <si>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</si>
  <si>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</si>
  <si>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</si>
  <si>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</si>
  <si>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</si>
  <si>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</si>
  <si>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</si>
  <si>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</si>
  <si>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</si>
  <si>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</si>
  <si>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</si>
  <si>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</si>
  <si>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</si>
  <si>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</si>
  <si>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</si>
  <si>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</si>
  <si>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</si>
  <si>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</si>
  <si>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</si>
  <si>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</si>
  <si>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</si>
  <si>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</si>
  <si>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</si>
  <si>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</si>
  <si>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</si>
  <si>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</si>
  <si>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</si>
  <si>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</si>
  <si>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</si>
  <si>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</si>
  <si>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</si>
  <si>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</si>
  <si>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</si>
  <si>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</si>
  <si>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</si>
  <si>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</si>
  <si>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</si>
  <si>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</si>
  <si>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</si>
  <si>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</si>
  <si>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</si>
  <si>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</si>
  <si>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</si>
  <si>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</si>
  <si>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</si>
  <si>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</si>
  <si>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</si>
  <si>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</si>
  <si>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</si>
  <si>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</si>
  <si>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</si>
  <si>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</si>
  <si>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</si>
  <si>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</si>
  <si>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</si>
  <si>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</si>
  <si>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</si>
  <si>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</si>
  <si>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</si>
  <si>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</si>
  <si>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</si>
  <si>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</si>
  <si>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</si>
  <si>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</si>
  <si>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</si>
  <si>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</si>
  <si>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</si>
  <si>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</si>
  <si>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</si>
  <si>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</si>
  <si>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</si>
  <si>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</si>
  <si>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</si>
  <si>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</si>
  <si>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</si>
  <si>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</si>
  <si>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</si>
  <si>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</si>
  <si>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</si>
  <si>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</si>
  <si>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</si>
  <si>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</si>
  <si>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</si>
  <si>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</si>
  <si>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</si>
  <si>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</si>
  <si>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</si>
  <si>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</si>
  <si>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</si>
  <si>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</si>
  <si>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</si>
  <si>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</si>
  <si>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</si>
  <si>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</si>
  <si>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</si>
  <si>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</si>
  <si>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</si>
  <si>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</si>
  <si>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</si>
  <si>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</si>
  <si>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</si>
  <si>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</si>
  <si>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</si>
  <si>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</si>
  <si>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</si>
  <si>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</si>
  <si>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</si>
  <si>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</si>
  <si>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</si>
  <si>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</si>
  <si>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</si>
  <si>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</si>
  <si>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</si>
  <si>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</si>
  <si>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</si>
  <si>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</si>
  <si>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</si>
  <si>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</si>
  <si>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</si>
  <si>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</si>
  <si>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</si>
  <si>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</si>
  <si>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</si>
  <si>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</si>
  <si>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</si>
  <si>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</si>
  <si>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</si>
  <si>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</si>
  <si>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</si>
  <si>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</si>
  <si>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</si>
  <si>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</si>
  <si>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</si>
  <si>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</si>
  <si>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</si>
  <si>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</si>
  <si>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</si>
  <si>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</si>
  <si>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</si>
  <si>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</si>
  <si>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</si>
  <si>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</si>
  <si>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</si>
  <si>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</si>
  <si>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</si>
  <si>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</si>
  <si>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</si>
  <si>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</si>
  <si>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</si>
  <si>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</si>
  <si>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</si>
  <si>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</si>
  <si>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</si>
  <si>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</si>
  <si>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</si>
  <si>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</si>
  <si>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</si>
  <si>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</si>
  <si>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</si>
  <si>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</si>
  <si>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</si>
  <si>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</si>
  <si>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</si>
  <si>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</si>
  <si>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</si>
  <si>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</si>
  <si>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</si>
  <si>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</si>
  <si>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</si>
  <si>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</si>
  <si>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</si>
  <si>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</si>
  <si>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</si>
  <si>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</si>
  <si>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</si>
  <si>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</si>
  <si>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</si>
  <si>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</si>
  <si>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</si>
  <si>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</si>
  <si>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</si>
  <si>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</si>
  <si>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</si>
  <si>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</si>
  <si>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</si>
  <si>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</si>
  <si>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</si>
  <si>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</si>
  <si>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</si>
  <si>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</si>
  <si>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</si>
  <si>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</si>
  <si>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</si>
  <si>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</si>
  <si>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</si>
  <si>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</si>
  <si>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</si>
  <si>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</si>
  <si>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</si>
  <si>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</si>
  <si>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</si>
  <si>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</si>
  <si>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</si>
  <si>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</si>
  <si>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</si>
  <si>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</si>
  <si>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</si>
  <si>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</si>
  <si>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</si>
  <si>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</si>
  <si>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</si>
  <si>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</si>
  <si>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</si>
  <si>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</si>
  <si>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</si>
  <si>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</si>
  <si>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</si>
  <si>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</si>
  <si>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</si>
  <si>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</si>
  <si>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</si>
  <si>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</si>
  <si>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</si>
  <si>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</si>
  <si>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</si>
  <si>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</si>
  <si>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</si>
  <si>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</si>
  <si>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</si>
  <si>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</si>
  <si>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</si>
  <si>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</si>
  <si>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</si>
  <si>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</si>
  <si>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</si>
  <si>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</si>
  <si>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</si>
  <si>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</si>
  <si>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</si>
  <si>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</si>
  <si>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</si>
  <si>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</si>
  <si>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</si>
  <si>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</si>
  <si>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</si>
  <si>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</si>
  <si>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</si>
  <si>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</si>
  <si>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</si>
  <si>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</si>
  <si>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</si>
  <si>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</si>
  <si>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</si>
  <si>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</si>
  <si>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</si>
  <si>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</si>
  <si>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</si>
  <si>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</si>
  <si>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</si>
  <si>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</si>
  <si>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</si>
  <si>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</si>
  <si>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</si>
  <si>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</si>
  <si>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</si>
  <si>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</si>
  <si>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</si>
  <si>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</si>
  <si>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</si>
  <si>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</si>
  <si>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</si>
  <si>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</si>
  <si>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</si>
  <si>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</si>
  <si>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</si>
  <si>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</si>
  <si>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</si>
  <si>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</si>
  <si>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</si>
  <si>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</si>
  <si>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</si>
  <si>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</si>
  <si>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</si>
  <si>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</si>
  <si>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</si>
  <si>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</si>
  <si>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</si>
  <si>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</si>
  <si>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</si>
  <si>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</si>
  <si>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</si>
  <si>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</si>
  <si>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</si>
  <si>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</si>
  <si>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</si>
  <si>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</si>
  <si>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</si>
  <si>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</si>
  <si>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</si>
  <si>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</si>
  <si>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</si>
  <si>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</si>
  <si>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</si>
  <si>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</si>
  <si>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</si>
  <si>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</si>
  <si>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</si>
  <si>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</si>
  <si>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</si>
  <si>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</si>
  <si>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</si>
  <si>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</si>
  <si>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</si>
  <si>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</si>
  <si>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</si>
  <si>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</si>
  <si>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</si>
  <si>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</si>
  <si>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</si>
  <si>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</si>
  <si>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</si>
  <si>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</si>
  <si>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</si>
  <si>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</si>
  <si>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</si>
  <si>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</si>
  <si>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</si>
  <si>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</si>
  <si>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</si>
  <si>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</si>
  <si>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</si>
  <si>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</si>
  <si>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</si>
  <si>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</si>
  <si>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</si>
  <si>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</si>
  <si>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</si>
  <si>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</si>
  <si>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</si>
  <si>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</si>
  <si>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</si>
  <si>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</si>
  <si>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</si>
  <si>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</si>
  <si>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</si>
  <si>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</si>
  <si>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</si>
  <si>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</si>
  <si>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</si>
  <si>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</si>
  <si>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</si>
  <si>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</si>
  <si>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</si>
  <si>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</si>
  <si>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</si>
  <si>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</si>
  <si>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</si>
  <si>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</si>
  <si>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</si>
  <si>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</si>
  <si>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</si>
  <si>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</si>
  <si>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</si>
  <si>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</si>
  <si>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</si>
  <si>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</si>
  <si>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</si>
  <si>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</si>
  <si>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</si>
  <si>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</si>
  <si>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</si>
  <si>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</si>
  <si>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</si>
  <si>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</si>
  <si>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</si>
  <si>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</si>
  <si>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</si>
  <si>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</si>
  <si>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</si>
  <si>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</si>
  <si>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</si>
  <si>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</si>
  <si>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</si>
  <si>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</si>
  <si>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</si>
  <si>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</si>
  <si>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</si>
  <si>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</si>
  <si>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</si>
  <si>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</si>
  <si>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</si>
  <si>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</si>
  <si>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</si>
  <si>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</si>
  <si>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</si>
  <si>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</si>
  <si>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</si>
  <si>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</si>
  <si>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</si>
  <si>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</si>
  <si>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</si>
  <si>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</si>
  <si>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</si>
  <si>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</si>
  <si>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</si>
  <si>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</si>
  <si>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</si>
  <si>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</si>
  <si>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</si>
  <si>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</si>
  <si>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</si>
  <si>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</si>
  <si>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</si>
  <si>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</si>
  <si>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</si>
  <si>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</si>
  <si>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</si>
  <si>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</si>
  <si>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</si>
  <si>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</si>
  <si>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</si>
  <si>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</si>
  <si>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</si>
  <si>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</si>
  <si>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</si>
  <si>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</si>
  <si>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</si>
  <si>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</si>
  <si>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</si>
  <si>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</si>
  <si>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</si>
  <si>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</si>
  <si>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</si>
  <si>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</si>
  <si>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</si>
  <si>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</si>
  <si>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</si>
  <si>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</si>
  <si>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</si>
  <si>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</si>
  <si>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</si>
  <si>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</si>
  <si>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</si>
  <si>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</si>
  <si>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</si>
  <si>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</si>
  <si>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</si>
  <si>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</si>
  <si>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</si>
  <si>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</si>
  <si>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</si>
  <si>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</si>
  <si>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</si>
  <si>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</si>
  <si>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</si>
  <si>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</si>
  <si>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</si>
  <si>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</si>
  <si>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</si>
  <si>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</si>
  <si>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</si>
  <si>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</si>
  <si>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</si>
  <si>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</si>
  <si>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</si>
  <si>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</si>
  <si>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</si>
  <si>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</si>
  <si>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</si>
  <si>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</si>
  <si>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</si>
  <si>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</si>
  <si>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</si>
  <si>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</si>
  <si>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</si>
  <si>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</si>
  <si>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</si>
  <si>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</si>
  <si>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</si>
  <si>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</si>
  <si>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</si>
  <si>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</si>
  <si>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</si>
  <si>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</si>
  <si>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</si>
  <si>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</si>
  <si>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</si>
  <si>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</si>
  <si>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</si>
  <si>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</si>
  <si>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</si>
  <si>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</si>
  <si>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</si>
  <si>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</si>
  <si>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</si>
  <si>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</si>
  <si>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</si>
  <si>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</si>
  <si>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</si>
  <si>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</si>
  <si>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</si>
  <si>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</si>
  <si>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</si>
  <si>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</si>
  <si>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</si>
  <si>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</si>
  <si>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</si>
  <si>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</si>
  <si>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</si>
  <si>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</si>
  <si>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</si>
  <si>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</si>
  <si>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</si>
  <si>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</si>
  <si>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</si>
  <si>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</si>
  <si>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</si>
  <si>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</si>
  <si>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</si>
  <si>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</si>
  <si>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</si>
  <si>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</si>
  <si>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</si>
  <si>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</si>
  <si>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</si>
  <si>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</si>
  <si>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</si>
  <si>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</si>
  <si>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</si>
  <si>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</si>
  <si>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</si>
  <si>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</si>
  <si>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</si>
  <si>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</si>
  <si>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</si>
  <si>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</si>
  <si>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</si>
  <si>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</si>
  <si>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</si>
  <si>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</si>
  <si>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</si>
  <si>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</si>
  <si>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</si>
  <si>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</si>
  <si>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</si>
  <si>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</si>
  <si>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</si>
  <si>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</si>
  <si>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</si>
  <si>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</si>
  <si>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</si>
  <si>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</si>
  <si>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</si>
  <si>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</si>
  <si>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</si>
  <si>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</si>
  <si>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</si>
  <si>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</si>
  <si>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</si>
  <si>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</si>
  <si>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</si>
  <si>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</si>
  <si>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</si>
  <si>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</si>
  <si>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</si>
  <si>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</si>
  <si>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</si>
  <si>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</si>
  <si>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</si>
  <si>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</si>
  <si>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</si>
  <si>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</si>
  <si>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</si>
  <si>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</si>
  <si>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</si>
  <si>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</si>
  <si>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</si>
  <si>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</si>
  <si>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</si>
  <si>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</si>
  <si>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</si>
  <si>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</si>
  <si>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</si>
  <si>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</si>
  <si>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</si>
  <si>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</si>
  <si>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</si>
  <si>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</si>
  <si>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</si>
  <si>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</si>
  <si>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</si>
  <si>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</si>
  <si>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</si>
  <si>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</si>
  <si>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</si>
  <si>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</si>
  <si>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</si>
  <si>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</si>
  <si>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</si>
  <si>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</si>
  <si>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</si>
  <si>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</si>
  <si>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</si>
  <si>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</si>
  <si>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</si>
  <si>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</si>
  <si>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</si>
  <si>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</si>
  <si>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</si>
  <si>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</si>
  <si>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</si>
  <si>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</si>
  <si>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</si>
  <si>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</si>
  <si>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</si>
  <si>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</si>
  <si>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</si>
  <si>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</si>
  <si>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</si>
  <si>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</si>
  <si>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</si>
  <si>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</si>
  <si>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</si>
  <si>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</si>
  <si>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</si>
  <si>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</si>
  <si>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</si>
  <si>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</si>
  <si>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</si>
  <si>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</si>
  <si>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</si>
  <si>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</si>
  <si>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</si>
  <si>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</si>
  <si>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</si>
  <si>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</si>
  <si>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</si>
  <si>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</si>
  <si>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</si>
  <si>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</si>
  <si>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</si>
  <si>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</si>
  <si>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</si>
  <si>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</si>
  <si>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</si>
  <si>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</si>
  <si>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</si>
  <si>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</si>
  <si>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</si>
  <si>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</si>
  <si>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</si>
  <si>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</si>
  <si>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</si>
  <si>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</si>
  <si>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</si>
  <si>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</si>
  <si>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</si>
  <si>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</si>
  <si>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</si>
  <si>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</si>
  <si>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</si>
  <si>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</si>
  <si>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</si>
  <si>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</si>
  <si>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</si>
  <si>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</si>
  <si>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</si>
  <si>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</si>
  <si>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</si>
  <si>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</si>
  <si>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</si>
  <si>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</si>
  <si>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</si>
  <si>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</si>
  <si>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</si>
  <si>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</si>
  <si>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</si>
  <si>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</si>
  <si>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</si>
  <si>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</si>
  <si>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</si>
  <si>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</si>
  <si>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</si>
  <si>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</si>
  <si>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</si>
  <si>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</si>
  <si>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</si>
  <si>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</si>
  <si>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</si>
  <si>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</si>
  <si>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</si>
  <si>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</si>
  <si>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</si>
  <si>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</si>
  <si>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</si>
  <si>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</si>
  <si>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</si>
  <si>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</si>
  <si>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</si>
  <si>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</si>
  <si>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</si>
  <si>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</si>
  <si>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</si>
  <si>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</si>
  <si>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</si>
  <si>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</si>
  <si>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</si>
  <si>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</si>
  <si>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</si>
  <si>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</si>
  <si>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</si>
  <si>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</si>
  <si>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</si>
  <si>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</si>
  <si>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</si>
  <si>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</si>
  <si>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</si>
  <si>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</si>
  <si>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</si>
  <si>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</si>
  <si>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</si>
  <si>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</si>
  <si>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</si>
  <si>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</si>
  <si>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</si>
  <si>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</si>
  <si>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</si>
  <si>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</si>
  <si>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</si>
  <si>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</si>
  <si>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</si>
  <si>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</si>
  <si>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</si>
  <si>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</si>
  <si>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</si>
  <si>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</si>
  <si>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</si>
  <si>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</si>
  <si>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</si>
  <si>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</si>
  <si>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</si>
  <si>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</si>
  <si>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</si>
  <si>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</si>
  <si>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</si>
  <si>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</si>
  <si>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</si>
  <si>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</si>
  <si>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</si>
  <si>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</si>
  <si>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</si>
  <si>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</si>
  <si>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</si>
  <si>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</si>
  <si>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</si>
  <si>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</si>
  <si>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</si>
  <si>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</si>
  <si>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</si>
  <si>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</si>
  <si>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</si>
  <si>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</si>
  <si>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</si>
  <si>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</si>
  <si>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</si>
  <si>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</si>
  <si>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</si>
  <si>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</si>
  <si>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</si>
  <si>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</si>
  <si>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</si>
  <si>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</si>
  <si>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</si>
  <si>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</si>
  <si>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</si>
  <si>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</si>
  <si>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</si>
  <si>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</si>
  <si>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</si>
  <si>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</si>
  <si>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</si>
  <si>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</si>
  <si>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</si>
  <si>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</si>
  <si>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</si>
  <si>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</si>
  <si>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</si>
  <si>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</si>
  <si>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</si>
  <si>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</si>
  <si>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</si>
  <si>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</si>
  <si>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</si>
  <si>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</si>
  <si>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</si>
  <si>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</si>
  <si>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</si>
  <si>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</si>
  <si>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</si>
  <si>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</si>
  <si>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</si>
  <si>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</si>
  <si>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</si>
  <si>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</si>
  <si>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</si>
  <si>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</si>
  <si>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</si>
  <si>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</si>
  <si>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</si>
  <si>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</si>
  <si>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</si>
  <si>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</si>
  <si>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</si>
  <si>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</si>
  <si>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</si>
  <si>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</si>
  <si>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</si>
  <si>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</si>
  <si>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</si>
  <si>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</si>
  <si>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</si>
  <si>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</si>
  <si>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</si>
  <si>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</si>
  <si>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</si>
  <si>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</si>
  <si>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</si>
  <si>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</si>
  <si>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</si>
  <si>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</si>
  <si>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</si>
  <si>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</si>
  <si>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</si>
  <si>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</si>
  <si>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</si>
  <si>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</si>
  <si>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</si>
  <si>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</si>
  <si>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</si>
  <si>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</si>
  <si>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</si>
  <si>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</si>
  <si>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</si>
  <si>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</si>
  <si>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</si>
  <si>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</si>
  <si>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</si>
  <si>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</si>
  <si>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</si>
  <si>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</si>
  <si>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</si>
  <si>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</si>
  <si>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</si>
  <si>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</si>
  <si>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</si>
  <si>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</si>
  <si>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</si>
  <si>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</si>
  <si>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</si>
  <si>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</si>
  <si>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</si>
  <si>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</si>
  <si>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</si>
  <si>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</si>
  <si>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</si>
  <si>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</si>
  <si>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</si>
  <si>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</si>
  <si>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</si>
  <si>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</si>
  <si>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</si>
  <si>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</si>
  <si>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</si>
  <si>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</si>
  <si>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</si>
  <si>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</si>
  <si>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</si>
  <si>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</si>
  <si>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</si>
  <si>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</si>
  <si>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</si>
  <si>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</si>
  <si>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</si>
  <si>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</si>
  <si>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</si>
  <si>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</si>
  <si>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</si>
  <si>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</si>
  <si>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</si>
  <si>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</si>
  <si>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</si>
  <si>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</si>
  <si>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</si>
  <si>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</si>
  <si>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</si>
  <si>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</si>
  <si>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</si>
  <si>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</si>
  <si>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</si>
  <si>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</si>
  <si>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</si>
  <si>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</si>
  <si>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</si>
  <si>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</si>
  <si>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</si>
  <si>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</si>
  <si>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</si>
  <si>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</si>
  <si>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</si>
  <si>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</si>
  <si>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</si>
  <si>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</si>
  <si>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</si>
  <si>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</si>
  <si>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</si>
  <si>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</si>
  <si>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</si>
  <si>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</si>
  <si>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</si>
  <si>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</si>
  <si>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</si>
  <si>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</si>
  <si>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</si>
  <si>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</si>
  <si>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</si>
  <si>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</si>
  <si>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</si>
  <si>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</si>
  <si>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</si>
  <si>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</si>
  <si>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</si>
  <si>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</si>
  <si>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</si>
  <si>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</si>
  <si>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</si>
  <si>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</si>
  <si>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</si>
  <si>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</si>
  <si>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</si>
  <si>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</si>
  <si>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</si>
  <si>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</si>
  <si>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</si>
  <si>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</si>
  <si>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</si>
  <si>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</si>
  <si>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</si>
  <si>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</si>
  <si>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</si>
  <si>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</si>
  <si>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</si>
  <si>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</si>
  <si>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</si>
  <si>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</si>
  <si>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</si>
  <si>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</si>
  <si>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</si>
  <si>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</si>
  <si>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</si>
  <si>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</si>
  <si>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</si>
  <si>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</si>
  <si>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</si>
  <si>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</si>
  <si>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</si>
  <si>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</si>
  <si>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</si>
  <si>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</si>
  <si>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</si>
  <si>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</si>
  <si>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</si>
  <si>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</si>
  <si>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</si>
  <si>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</si>
  <si>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</si>
  <si>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</si>
  <si>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</si>
  <si>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</si>
  <si>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</si>
  <si>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</si>
  <si>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</si>
  <si>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</si>
  <si>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</si>
  <si>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</si>
  <si>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</si>
  <si>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</si>
  <si>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</si>
  <si>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</si>
  <si>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</si>
  <si>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</si>
  <si>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</si>
  <si>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</si>
  <si>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</si>
  <si>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</si>
  <si>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</si>
  <si>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</si>
  <si>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</si>
  <si>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</si>
  <si>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</si>
  <si>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</si>
  <si>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</si>
  <si>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</si>
  <si>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</si>
  <si>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</si>
  <si>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</si>
  <si>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</si>
  <si>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</si>
  <si>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</si>
  <si>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</si>
  <si>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</si>
  <si>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</si>
  <si>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</si>
  <si>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</si>
  <si>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</si>
  <si>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</si>
  <si>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</si>
  <si>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</si>
  <si>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</si>
  <si>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</si>
  <si>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</si>
  <si>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</si>
  <si>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</si>
  <si>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</si>
  <si>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</si>
  <si>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</si>
  <si>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</si>
  <si>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</si>
  <si>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</si>
  <si>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</si>
  <si>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</si>
  <si>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</si>
  <si>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</si>
  <si>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</si>
  <si>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</si>
  <si>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</si>
  <si>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</si>
  <si>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</si>
  <si>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</si>
  <si>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</si>
  <si>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</si>
  <si>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</si>
  <si>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</si>
  <si>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</si>
  <si>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</si>
  <si>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</si>
  <si>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</si>
  <si>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</si>
  <si>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</si>
  <si>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</si>
  <si>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</si>
  <si>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</si>
  <si>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</si>
  <si>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</si>
  <si>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</si>
  <si>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</si>
  <si>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</si>
  <si>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</si>
  <si>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</si>
  <si>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</si>
  <si>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</si>
  <si>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</si>
  <si>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</si>
  <si>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</si>
  <si>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</si>
  <si>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</si>
  <si>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</si>
  <si>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</si>
  <si>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</si>
  <si>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</si>
  <si>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</si>
  <si>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</si>
  <si>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</si>
  <si>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</si>
  <si>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</si>
  <si>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</si>
  <si>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</si>
  <si>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</si>
  <si>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</si>
  <si>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</si>
  <si>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</si>
  <si>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</si>
  <si>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</si>
  <si>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</si>
  <si>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</si>
  <si>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</si>
  <si>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</si>
  <si>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</si>
  <si>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</si>
  <si>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</si>
  <si>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</si>
  <si>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</si>
  <si>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</si>
  <si>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</si>
  <si>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</si>
  <si>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</si>
  <si>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</si>
  <si>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</si>
  <si>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</si>
  <si>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</si>
  <si>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</si>
  <si>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</si>
  <si>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</si>
  <si>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</si>
  <si>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</si>
  <si>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</si>
  <si>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</si>
  <si>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</si>
  <si>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</si>
  <si>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</si>
  <si>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</si>
  <si>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</si>
  <si>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</si>
  <si>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</si>
  <si>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</si>
  <si>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</si>
  <si>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</si>
  <si>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</si>
  <si>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</si>
  <si>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</si>
  <si>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</si>
  <si>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</si>
  <si>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</si>
  <si>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</si>
  <si>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</si>
  <si>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</si>
  <si>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</si>
  <si>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</si>
  <si>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</si>
  <si>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</si>
  <si>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</si>
  <si>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</si>
  <si>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</si>
  <si>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</si>
  <si>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</si>
  <si>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</si>
  <si>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</si>
  <si>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</si>
  <si>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</si>
  <si>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</si>
  <si>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</si>
  <si>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</si>
  <si>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</si>
  <si>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</si>
  <si>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</si>
  <si>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</si>
  <si>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</si>
  <si>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</si>
  <si>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</si>
  <si>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</si>
  <si>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</si>
  <si>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</si>
  <si>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</si>
  <si>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</si>
  <si>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</si>
  <si>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</si>
  <si>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</si>
  <si>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</si>
  <si>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</si>
  <si>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</si>
  <si>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</si>
  <si>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</si>
  <si>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</si>
  <si>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</si>
  <si>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</si>
  <si>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</si>
  <si>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</si>
  <si>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</si>
  <si>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</si>
  <si>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</si>
  <si>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</si>
  <si>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</si>
  <si>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</si>
  <si>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</si>
  <si>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</si>
  <si>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</si>
  <si>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</si>
  <si>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</si>
  <si>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</si>
  <si>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</si>
  <si>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</si>
  <si>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</si>
  <si>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</si>
  <si>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</si>
  <si>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</si>
  <si>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</si>
  <si>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</si>
  <si>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</si>
  <si>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</si>
  <si>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</si>
  <si>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</si>
  <si>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</si>
  <si>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</si>
  <si>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</si>
  <si>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</si>
  <si>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</si>
  <si>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</si>
  <si>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</si>
  <si>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</si>
  <si>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</si>
  <si>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</si>
  <si>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</si>
  <si>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</si>
  <si>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</si>
  <si>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</si>
  <si>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</si>
  <si>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</si>
  <si>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</si>
  <si>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</si>
  <si>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</si>
  <si>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</si>
  <si>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</si>
  <si>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</si>
  <si>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</si>
  <si>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</si>
  <si>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</si>
  <si>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</si>
  <si>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</si>
  <si>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</si>
  <si>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</si>
  <si>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</si>
  <si>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</si>
  <si>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</si>
  <si>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</si>
  <si>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</si>
  <si>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</si>
  <si>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</si>
  <si>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</si>
  <si>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</si>
  <si>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</si>
  <si>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</si>
  <si>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</si>
  <si>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</si>
  <si>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</si>
  <si>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</si>
  <si>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</si>
  <si>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</si>
  <si>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</si>
  <si>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</si>
  <si>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</si>
  <si>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</si>
  <si>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</si>
  <si>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</si>
  <si>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</si>
  <si>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</si>
  <si>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</si>
  <si>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</si>
  <si>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</si>
  <si>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</si>
  <si>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</si>
  <si>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</si>
  <si>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</si>
  <si>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</si>
  <si>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</si>
  <si>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</si>
  <si>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</si>
  <si>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</si>
  <si>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</si>
  <si>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</si>
  <si>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</si>
  <si>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</si>
  <si>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</si>
  <si>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</si>
  <si>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</si>
  <si>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</si>
  <si>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</si>
  <si>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</si>
  <si>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</si>
  <si>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</si>
  <si>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</si>
  <si>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</si>
  <si>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</si>
  <si>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</si>
  <si>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</si>
  <si>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</si>
  <si>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</si>
  <si>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</si>
  <si>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</si>
  <si>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</si>
  <si>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</si>
  <si>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</si>
  <si>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</si>
  <si>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</si>
  <si>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</si>
  <si>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</si>
  <si>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</si>
  <si>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</si>
  <si>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</si>
  <si>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</si>
  <si>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</si>
  <si>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</si>
  <si>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</si>
  <si>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</si>
  <si>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</si>
  <si>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</si>
  <si>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</si>
  <si>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</si>
  <si>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</si>
  <si>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</si>
  <si>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</si>
  <si>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</si>
  <si>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</si>
  <si>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</si>
  <si>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</si>
  <si>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</si>
  <si>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</si>
  <si>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</si>
  <si>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</si>
  <si>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</si>
  <si>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</si>
  <si>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</si>
  <si>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</si>
  <si>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</si>
  <si>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</si>
  <si>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</si>
  <si>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</si>
  <si>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</si>
  <si>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</si>
  <si>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</si>
  <si>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</si>
  <si>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</si>
  <si>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</si>
  <si>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</si>
  <si>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</si>
  <si>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</si>
  <si>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</si>
  <si>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</si>
  <si>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</si>
  <si>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</si>
  <si>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</si>
  <si>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</si>
  <si>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</si>
  <si>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</si>
  <si>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</si>
  <si>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</si>
  <si>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</si>
  <si>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</si>
  <si>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</si>
  <si>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</si>
  <si>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</si>
  <si>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</si>
  <si>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</si>
  <si>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</si>
  <si>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</si>
  <si>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</si>
  <si>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</si>
  <si>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</si>
  <si>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</si>
  <si>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</si>
  <si>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</si>
  <si>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</si>
  <si>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</si>
  <si>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</si>
  <si>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</si>
  <si>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</si>
  <si>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</si>
  <si>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</si>
  <si>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</si>
  <si>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</si>
  <si>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</si>
  <si>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</si>
  <si>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</si>
  <si>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</si>
  <si>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</si>
  <si>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</si>
  <si>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</si>
  <si>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</si>
  <si>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</si>
  <si>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</si>
  <si>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</si>
  <si>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</si>
  <si>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</si>
  <si>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</si>
  <si>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</si>
  <si>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</si>
  <si>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</si>
  <si>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</si>
  <si>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</si>
  <si>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</si>
  <si>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</si>
  <si>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</si>
  <si>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</si>
  <si>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</si>
  <si>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</si>
  <si>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</si>
  <si>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</si>
  <si>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</si>
  <si>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</si>
  <si>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</si>
  <si>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</si>
  <si>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</si>
  <si>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</si>
  <si>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</si>
  <si>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</si>
  <si>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</si>
  <si>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</si>
  <si>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</si>
  <si>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</si>
  <si>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</si>
  <si>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</si>
  <si>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</si>
  <si>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</si>
  <si>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</si>
  <si>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</si>
  <si>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</si>
  <si>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</si>
  <si>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</si>
  <si>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</si>
  <si>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</si>
  <si>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</si>
  <si>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</si>
  <si>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</si>
  <si>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</si>
  <si>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</si>
  <si>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</si>
  <si>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</si>
  <si>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</si>
  <si>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</si>
  <si>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</si>
  <si>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</si>
  <si>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</si>
  <si>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</si>
  <si>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</si>
  <si>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</si>
  <si>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</si>
  <si>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</si>
  <si>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</si>
  <si>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</si>
  <si>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</si>
  <si>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</si>
  <si>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</si>
  <si>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</si>
  <si>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</si>
  <si>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</si>
  <si>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</si>
  <si>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</si>
  <si>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</si>
  <si>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</si>
  <si>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</si>
  <si>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</si>
  <si>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</si>
  <si>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</si>
  <si>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</si>
  <si>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</si>
  <si>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</si>
  <si>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</si>
  <si>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</si>
  <si>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</si>
  <si>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</si>
  <si>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</si>
  <si>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</si>
  <si>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</si>
  <si>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</si>
  <si>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</si>
  <si>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</si>
  <si>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</si>
  <si>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</si>
  <si>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</si>
  <si>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</si>
  <si>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</si>
  <si>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</si>
  <si>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</si>
  <si>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</si>
  <si>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</si>
  <si>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</si>
  <si>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</si>
  <si>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</si>
  <si>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</si>
  <si>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</si>
  <si>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</si>
  <si>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</si>
  <si>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</si>
  <si>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</si>
  <si>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</si>
  <si>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</si>
  <si>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</si>
  <si>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</si>
  <si>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</si>
  <si>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</si>
  <si>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</si>
  <si>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</si>
  <si>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</si>
  <si>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</si>
  <si>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</si>
  <si>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</si>
  <si>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</si>
  <si>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</si>
  <si>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</si>
  <si>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</si>
  <si>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</si>
  <si>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</si>
  <si>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</si>
  <si>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</si>
  <si>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</si>
  <si>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</si>
  <si>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</si>
  <si>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</si>
  <si>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</si>
  <si>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</si>
  <si>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</si>
  <si>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</si>
  <si>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</si>
  <si>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</si>
  <si>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</si>
  <si>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</si>
  <si>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</si>
  <si>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</si>
  <si>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</si>
  <si>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</si>
  <si>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</si>
  <si>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</si>
  <si>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</si>
  <si>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</si>
  <si>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</si>
  <si>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</si>
  <si>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</si>
  <si>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</si>
  <si>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</si>
  <si>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</si>
  <si>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</si>
  <si>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</si>
  <si>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</si>
  <si>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</si>
  <si>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</si>
  <si>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</si>
  <si>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</si>
  <si>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</si>
  <si>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</si>
  <si>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</si>
  <si>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</si>
  <si>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</si>
  <si>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</si>
  <si>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</si>
  <si>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</si>
  <si>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</si>
  <si>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</si>
  <si>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</si>
  <si>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</si>
  <si>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</si>
  <si>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</si>
  <si>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</si>
  <si>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</si>
  <si>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</si>
  <si>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</si>
  <si>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</si>
  <si>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</si>
  <si>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</si>
  <si>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</si>
  <si>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</si>
  <si>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</si>
  <si>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</si>
  <si>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</si>
  <si>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</si>
  <si>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</si>
  <si>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</si>
  <si>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</si>
  <si>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</si>
  <si>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</si>
  <si>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</si>
  <si>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</si>
  <si>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</si>
  <si>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</si>
  <si>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</si>
  <si>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</si>
  <si>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</si>
  <si>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</si>
  <si>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</si>
  <si>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</si>
  <si>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</si>
  <si>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</si>
  <si>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</si>
  <si>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</si>
  <si>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</si>
  <si>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</si>
  <si>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</si>
  <si>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</si>
  <si>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</si>
  <si>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</si>
  <si>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</si>
  <si>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</si>
  <si>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</si>
  <si>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</si>
  <si>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</si>
  <si>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</si>
  <si>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</si>
  <si>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</si>
  <si>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</si>
  <si>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</si>
  <si>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</si>
  <si>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</si>
  <si>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</si>
  <si>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</si>
  <si>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</si>
  <si>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</si>
  <si>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</si>
  <si>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</si>
  <si>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</si>
  <si>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</si>
  <si>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</si>
  <si>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</si>
  <si>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</si>
  <si>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</si>
  <si>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</si>
  <si>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</si>
  <si>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</si>
  <si>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</si>
  <si>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</si>
  <si>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</si>
  <si>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</si>
  <si>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</si>
  <si>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</si>
  <si>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</si>
  <si>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</si>
  <si>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</si>
  <si>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</si>
  <si>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</si>
  <si>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</si>
  <si>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</si>
  <si>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</si>
  <si>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</si>
  <si>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</si>
  <si>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</si>
  <si>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</si>
  <si>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</si>
  <si>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</si>
  <si>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</si>
  <si>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</si>
  <si>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</si>
  <si>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</si>
  <si>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</si>
  <si>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</si>
  <si>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</si>
  <si>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</si>
  <si>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</si>
  <si>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</si>
  <si>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</si>
  <si>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</si>
  <si>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</si>
  <si>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</si>
  <si>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</si>
  <si>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</si>
  <si>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</si>
  <si>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</si>
  <si>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</si>
  <si>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</si>
  <si>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</si>
  <si>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</si>
  <si>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</si>
  <si>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</si>
  <si>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</si>
  <si>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</si>
  <si>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</si>
  <si>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</si>
  <si>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</si>
  <si>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</si>
  <si>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</si>
  <si>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</si>
  <si>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</si>
  <si>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</si>
  <si>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</si>
  <si>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</si>
  <si>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</si>
  <si>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</si>
  <si>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</si>
  <si>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</si>
  <si>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</si>
  <si>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</si>
  <si>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</si>
  <si>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</si>
  <si>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</si>
  <si>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</si>
  <si>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</si>
  <si>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</si>
  <si>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</si>
  <si>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</si>
  <si>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</si>
  <si>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</si>
  <si>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</si>
  <si>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</si>
  <si>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</si>
  <si>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</si>
  <si>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</si>
  <si>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</si>
  <si>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</si>
  <si>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</si>
  <si>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</si>
  <si>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</si>
  <si>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</si>
  <si>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</si>
  <si>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</si>
  <si>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</si>
  <si>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</si>
  <si>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</si>
  <si>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</si>
  <si>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</si>
  <si>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</si>
  <si>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</si>
  <si>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</si>
  <si>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</si>
  <si>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</si>
  <si>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</si>
  <si>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</si>
  <si>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</si>
  <si>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</si>
  <si>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</si>
  <si>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</si>
  <si>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</si>
  <si>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</si>
  <si>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</si>
  <si>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</si>
  <si>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</si>
  <si>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</si>
  <si>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</si>
  <si>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</si>
  <si>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</si>
  <si>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</si>
  <si>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</si>
  <si>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</si>
  <si>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</si>
  <si>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</si>
  <si>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</si>
  <si>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</si>
  <si>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</si>
  <si>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</si>
  <si>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</si>
  <si>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</si>
  <si>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</si>
  <si>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</si>
  <si>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</si>
  <si>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</si>
  <si>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</si>
  <si>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</si>
  <si>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</si>
  <si>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</si>
  <si>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</si>
  <si>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</si>
  <si>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</si>
  <si>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</si>
  <si>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</si>
  <si>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</si>
  <si>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</si>
  <si>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</si>
  <si>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</si>
  <si>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</si>
  <si>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</si>
  <si>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</si>
  <si>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</si>
  <si>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</si>
  <si>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</si>
  <si>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</si>
  <si>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</si>
  <si>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</si>
  <si>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</si>
  <si>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</si>
  <si>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</si>
  <si>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</si>
  <si>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</si>
  <si>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</si>
  <si>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</si>
  <si>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</si>
  <si>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</si>
  <si>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</si>
  <si>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</si>
  <si>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</si>
  <si>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</si>
  <si>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</si>
  <si>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</si>
  <si>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</si>
  <si>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</si>
  <si>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</si>
  <si>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</si>
  <si>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</si>
  <si>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</si>
  <si>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</si>
  <si>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</si>
  <si>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</si>
  <si>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</si>
  <si>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</si>
  <si>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</si>
  <si>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</si>
  <si>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</si>
  <si>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</si>
  <si>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</si>
  <si>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</si>
  <si>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</si>
  <si>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</si>
  <si>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</si>
  <si>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</si>
  <si>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</si>
  <si>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</si>
  <si>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</si>
  <si>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</si>
  <si>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</si>
  <si>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</si>
  <si>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</si>
  <si>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</si>
  <si>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</si>
  <si>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</si>
  <si>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</si>
  <si>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</si>
  <si>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</si>
  <si>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</si>
  <si>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</si>
  <si>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</si>
  <si>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</si>
  <si>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</si>
  <si>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</si>
  <si>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</si>
  <si>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</si>
  <si>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</si>
  <si>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</si>
  <si>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</si>
  <si>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</si>
  <si>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</si>
  <si>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</si>
  <si>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</si>
  <si>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</si>
  <si>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</si>
  <si>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</si>
  <si>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</si>
  <si>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</si>
  <si>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</si>
  <si>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</si>
  <si>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</si>
  <si>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</si>
  <si>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</si>
  <si>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</si>
  <si>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</si>
  <si>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</si>
  <si>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</si>
  <si>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</si>
  <si>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</si>
  <si>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</si>
  <si>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</si>
  <si>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</si>
  <si>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</si>
  <si>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</si>
  <si>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</si>
  <si>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</si>
  <si>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</si>
  <si>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</si>
  <si>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</si>
  <si>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</si>
  <si>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</si>
  <si>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</si>
  <si>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</si>
  <si>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</si>
  <si>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</si>
  <si>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</si>
  <si>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</si>
  <si>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</si>
  <si>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</si>
  <si>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</si>
  <si>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</si>
  <si>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</si>
  <si>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</si>
  <si>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</si>
  <si>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</si>
  <si>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</si>
  <si>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</si>
  <si>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</si>
  <si>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</si>
  <si>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</si>
  <si>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</si>
  <si>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</si>
  <si>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</si>
  <si>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</si>
  <si>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</si>
  <si>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</si>
  <si>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</si>
  <si>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</si>
  <si>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</si>
  <si>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</si>
  <si>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</si>
  <si>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</si>
  <si>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</si>
  <si>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</si>
  <si>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</si>
  <si>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</si>
  <si>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</si>
  <si>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</si>
  <si>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</si>
  <si>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</si>
  <si>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</si>
  <si>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</si>
  <si>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</si>
  <si>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</si>
  <si>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</si>
  <si>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</si>
  <si>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</si>
  <si>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</si>
  <si>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</si>
  <si>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</si>
  <si>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</si>
  <si>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</si>
  <si>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</si>
  <si>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</si>
  <si>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</si>
  <si>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</si>
  <si>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</si>
  <si>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</si>
  <si>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</si>
  <si>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</si>
  <si>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</si>
  <si>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</si>
  <si>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</si>
  <si>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</si>
  <si>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</si>
  <si>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</si>
  <si>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</si>
  <si>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</si>
  <si>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</si>
  <si>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</si>
  <si>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</si>
  <si>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</si>
  <si>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</si>
  <si>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</si>
  <si>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</si>
  <si>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</si>
  <si>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</si>
  <si>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</si>
  <si>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</si>
  <si>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</si>
  <si>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</si>
  <si>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</si>
  <si>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</si>
  <si>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</si>
  <si>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</si>
  <si>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</si>
  <si>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</si>
  <si>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</si>
  <si>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</si>
  <si>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</si>
  <si>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</si>
  <si>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</si>
  <si>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</si>
  <si>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</si>
  <si>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</si>
  <si>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</si>
  <si>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</si>
  <si>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</si>
  <si>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</si>
  <si>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</si>
  <si>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</si>
  <si>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</si>
  <si>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</si>
  <si>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</si>
  <si>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</si>
  <si>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</si>
  <si>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</si>
  <si>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</si>
  <si>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</si>
  <si>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</si>
  <si>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</si>
  <si>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</si>
  <si>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</si>
  <si>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</si>
  <si>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</si>
  <si>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</si>
  <si>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</si>
  <si>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</si>
  <si>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</si>
  <si>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</si>
  <si>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</si>
  <si>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</si>
  <si>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</si>
  <si>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</si>
  <si>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</si>
  <si>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</si>
  <si>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</si>
  <si>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</si>
  <si>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</si>
  <si>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</si>
  <si>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</si>
  <si>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</si>
  <si>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</si>
  <si>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</si>
  <si>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</si>
  <si>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</si>
  <si>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</si>
  <si>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</si>
  <si>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</si>
  <si>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</si>
  <si>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</si>
  <si>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</si>
  <si>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</si>
  <si>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</si>
  <si>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</si>
  <si>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</si>
  <si>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</si>
  <si>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</si>
  <si>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</si>
  <si>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</si>
  <si>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</si>
  <si>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</si>
  <si>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</si>
  <si>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</si>
  <si>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</si>
  <si>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</si>
  <si>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</si>
  <si>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</si>
  <si>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</si>
  <si>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</si>
  <si>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</si>
  <si>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</si>
  <si>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</si>
  <si>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</si>
  <si>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</si>
  <si>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</si>
  <si>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</si>
  <si>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</si>
  <si>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</si>
  <si>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</si>
  <si>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</si>
  <si>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</si>
  <si>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</si>
  <si>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</si>
  <si>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</si>
  <si>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</si>
  <si>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</si>
  <si>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</si>
  <si>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</si>
  <si>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</si>
  <si>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</si>
  <si>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</si>
  <si>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</si>
  <si>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</si>
  <si>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</si>
  <si>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</si>
  <si>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</si>
  <si>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</si>
  <si>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</si>
  <si>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</si>
  <si>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</si>
  <si>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</si>
  <si>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</si>
  <si>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</si>
  <si>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</si>
  <si>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</si>
  <si>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</si>
  <si>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</si>
  <si>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</si>
  <si>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</si>
  <si>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</si>
  <si>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</si>
  <si>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</si>
  <si>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</si>
  <si>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</si>
  <si>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</si>
  <si>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</si>
  <si>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</si>
  <si>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</si>
  <si>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</si>
  <si>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</si>
  <si>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</si>
  <si>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</si>
  <si>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</si>
  <si>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</si>
  <si>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</si>
  <si>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</si>
  <si>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</si>
  <si>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</si>
  <si>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</si>
  <si>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</si>
  <si>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</si>
  <si>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</si>
  <si>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</si>
  <si>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</si>
  <si>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</si>
  <si>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</si>
  <si>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</si>
  <si>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</si>
  <si>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</si>
  <si>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</si>
  <si>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</si>
  <si>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</si>
  <si>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</si>
  <si>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</si>
  <si>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</si>
  <si>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</si>
  <si>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</si>
  <si>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</si>
  <si>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</si>
  <si>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</si>
  <si>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</si>
  <si>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</si>
  <si>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</si>
  <si>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</si>
  <si>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</si>
  <si>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</si>
  <si>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</si>
  <si>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</si>
  <si>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</si>
  <si>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</si>
  <si>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</si>
  <si>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</si>
  <si>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</si>
  <si>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</si>
  <si>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</si>
  <si>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</si>
  <si>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</si>
  <si>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</si>
  <si>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</si>
  <si>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</si>
  <si>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</si>
  <si>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</si>
  <si>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</si>
  <si>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</si>
  <si>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</si>
  <si>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</si>
  <si>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</si>
  <si>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</si>
  <si>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</si>
  <si>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</si>
  <si>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</si>
  <si>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</si>
  <si>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</si>
  <si>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</si>
  <si>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</si>
  <si>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</si>
  <si>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</si>
  <si>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</si>
  <si>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</si>
  <si>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</si>
  <si>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</si>
  <si>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</si>
  <si>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</si>
  <si>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</si>
  <si>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</si>
  <si>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</si>
  <si>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</si>
  <si>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</si>
  <si>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</si>
  <si>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</si>
  <si>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</si>
  <si>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</si>
  <si>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</si>
  <si>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</si>
  <si>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</si>
  <si>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</si>
  <si>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</si>
  <si>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</si>
  <si>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</si>
  <si>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</si>
  <si>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</si>
  <si>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</si>
  <si>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</si>
  <si>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</si>
  <si>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</si>
  <si>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</si>
  <si>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</si>
  <si>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</si>
  <si>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</si>
  <si>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</si>
  <si>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</si>
  <si>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</si>
  <si>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</si>
  <si>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</si>
  <si>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</si>
  <si>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</si>
  <si>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</si>
  <si>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</si>
  <si>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</si>
  <si>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</si>
  <si>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</si>
  <si>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</si>
  <si>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</si>
  <si>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</si>
  <si>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</si>
  <si>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</si>
  <si>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</si>
  <si>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</si>
  <si>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</si>
  <si>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</si>
  <si>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</si>
  <si>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</si>
  <si>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</si>
  <si>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</si>
  <si>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</si>
  <si>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</si>
  <si>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</si>
  <si>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</si>
  <si>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</si>
  <si>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</si>
  <si>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</si>
  <si>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</si>
  <si>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</si>
  <si>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</si>
  <si>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</si>
  <si>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</si>
  <si>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</si>
  <si>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</si>
  <si>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</si>
  <si>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</si>
  <si>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</si>
  <si>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</si>
  <si>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</si>
  <si>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</si>
  <si>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</si>
  <si>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</si>
  <si>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</si>
  <si>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</si>
  <si>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</si>
  <si>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</si>
  <si>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</si>
  <si>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</si>
  <si>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</si>
  <si>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</si>
  <si>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</si>
  <si>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</si>
  <si>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</si>
  <si>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</si>
  <si>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</si>
  <si>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</si>
  <si>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</si>
  <si>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</si>
  <si>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</si>
  <si>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</si>
  <si>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</si>
  <si>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</si>
  <si>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</si>
  <si>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</si>
  <si>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</si>
  <si>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</si>
  <si>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</si>
  <si>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</si>
  <si>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</si>
  <si>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</si>
  <si>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</si>
  <si>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</si>
  <si>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</si>
  <si>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</si>
  <si>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</si>
  <si>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</si>
  <si>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</si>
  <si>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</si>
  <si>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</si>
  <si>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</si>
  <si>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</si>
  <si>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</si>
  <si>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</si>
  <si>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</si>
  <si>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</si>
  <si>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</si>
  <si>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</si>
  <si>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</si>
  <si>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</si>
  <si>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</si>
  <si>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</si>
  <si>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</si>
  <si>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</si>
  <si>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</si>
  <si>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</si>
  <si>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</si>
  <si>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</si>
  <si>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</si>
  <si>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</si>
  <si>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</si>
  <si>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</si>
  <si>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</si>
  <si>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</si>
  <si>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</si>
  <si>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</si>
  <si>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</si>
  <si>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</si>
  <si>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</si>
  <si>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</si>
  <si>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</si>
  <si>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</si>
  <si>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</si>
  <si>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</si>
  <si>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</si>
  <si>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</si>
  <si>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</si>
  <si>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</si>
  <si>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</si>
  <si>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</si>
  <si>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</si>
  <si>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</si>
  <si>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</si>
  <si>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</si>
  <si>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</si>
  <si>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</si>
  <si>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</si>
  <si>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</si>
  <si>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</si>
  <si>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</si>
  <si>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</si>
  <si>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</si>
  <si>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</si>
  <si>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</si>
  <si>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</si>
  <si>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</si>
  <si>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</si>
  <si>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</si>
  <si>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</si>
  <si>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</si>
  <si>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</si>
  <si>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</si>
  <si>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</si>
  <si>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</si>
  <si>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</si>
  <si>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</si>
  <si>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</si>
  <si>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</si>
  <si>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</si>
  <si>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</si>
  <si>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</si>
  <si>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</si>
  <si>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</si>
  <si>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</si>
  <si>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</si>
  <si>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</si>
  <si>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</si>
  <si>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</si>
  <si>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</si>
  <si>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</si>
  <si>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</si>
  <si>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</si>
  <si>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</si>
  <si>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</si>
  <si>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</si>
  <si>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</si>
  <si>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</si>
  <si>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</si>
  <si>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</si>
  <si>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</si>
  <si>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</si>
  <si>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</si>
  <si>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</si>
  <si>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</si>
  <si>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</si>
  <si>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</si>
  <si>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</si>
  <si>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</si>
  <si>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</si>
  <si>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</si>
  <si>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</si>
  <si>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</si>
  <si>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</si>
  <si>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</si>
  <si>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</si>
  <si>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</si>
  <si>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</si>
  <si>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</si>
  <si>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</si>
  <si>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</si>
  <si>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</si>
  <si>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</si>
  <si>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</si>
  <si>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</si>
  <si>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</si>
  <si>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</si>
  <si>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</si>
  <si>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</si>
  <si>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</si>
  <si>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</si>
  <si>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</si>
  <si>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</si>
  <si>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</si>
  <si>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</si>
  <si>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</si>
  <si>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</si>
  <si>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</si>
  <si>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</si>
  <si>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</si>
  <si>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</si>
  <si>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</si>
  <si>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</si>
  <si>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</si>
  <si>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</si>
  <si>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</si>
  <si>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</si>
  <si>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</si>
  <si>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</si>
  <si>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</si>
  <si>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</si>
  <si>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</si>
  <si>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</si>
  <si>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</si>
  <si>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</si>
  <si>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</si>
  <si>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</si>
  <si>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</si>
  <si>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</si>
  <si>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</si>
  <si>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</si>
  <si>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</si>
  <si>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</si>
  <si>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</si>
  <si>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</si>
  <si>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</si>
  <si>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</si>
  <si>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</si>
  <si>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</si>
  <si>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</si>
  <si>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</si>
  <si>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</si>
  <si>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</si>
  <si>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</si>
  <si>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</si>
  <si>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</si>
  <si>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</si>
  <si>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</si>
  <si>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</si>
  <si>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</si>
  <si>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</si>
  <si>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</si>
  <si>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</si>
  <si>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</si>
  <si>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</si>
  <si>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</si>
  <si>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</si>
  <si>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</si>
  <si>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</si>
  <si>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</si>
  <si>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</si>
  <si>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</si>
  <si>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</si>
  <si>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</si>
  <si>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</si>
  <si>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</si>
  <si>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</si>
  <si>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</si>
  <si>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</si>
  <si>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</si>
  <si>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</si>
  <si>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</si>
  <si>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</si>
  <si>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</si>
  <si>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</si>
  <si>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</si>
  <si>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</si>
  <si>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</si>
  <si>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</si>
  <si>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</si>
  <si>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</si>
  <si>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</si>
  <si>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</si>
  <si>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</si>
  <si>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</si>
  <si>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</si>
  <si>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</si>
  <si>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</si>
  <si>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</si>
  <si>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</si>
  <si>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</si>
  <si>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</si>
  <si>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</si>
  <si>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</si>
  <si>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</si>
  <si>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</si>
  <si>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</si>
  <si>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</si>
  <si>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</si>
  <si>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</si>
  <si>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</si>
  <si>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</si>
  <si>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</si>
  <si>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</si>
  <si>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</si>
  <si>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</si>
  <si>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</si>
  <si>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</si>
  <si>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</si>
  <si>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</si>
  <si>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</si>
  <si>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</si>
  <si>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</si>
  <si>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</si>
  <si>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</si>
  <si>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</si>
  <si>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</si>
  <si>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</si>
  <si>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</si>
  <si>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</si>
  <si>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</si>
  <si>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</si>
  <si>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</si>
  <si>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</si>
  <si>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</si>
  <si>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</si>
  <si>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</si>
  <si>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</si>
  <si>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</si>
  <si>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</si>
  <si>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</si>
  <si>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</si>
  <si>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</si>
  <si>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</si>
  <si>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</si>
  <si>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</si>
  <si>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</si>
  <si>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</si>
  <si>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</si>
  <si>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</si>
  <si>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</si>
  <si>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</si>
  <si>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</si>
  <si>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</si>
  <si>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</si>
  <si>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</si>
  <si>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</si>
  <si>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</si>
  <si>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</si>
  <si>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</si>
  <si>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</si>
  <si>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</si>
  <si>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</si>
  <si>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</si>
  <si>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</si>
  <si>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</si>
  <si>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</si>
  <si>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</si>
  <si>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</si>
  <si>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</si>
  <si>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</si>
  <si>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</si>
  <si>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</si>
  <si>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</si>
  <si>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</si>
  <si>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</si>
  <si>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</si>
  <si>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</si>
  <si>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</si>
  <si>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</si>
  <si>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</si>
  <si>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</si>
  <si>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</si>
  <si>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</si>
  <si>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</si>
  <si>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</si>
  <si>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</si>
  <si>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</si>
  <si>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</si>
  <si>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</si>
  <si>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</si>
  <si>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</si>
  <si>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</si>
  <si>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</si>
  <si>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</si>
  <si>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</si>
  <si>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</si>
  <si>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</si>
  <si>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</si>
  <si>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</si>
  <si>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</si>
  <si>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</si>
  <si>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</si>
  <si>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</si>
  <si>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</si>
  <si>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</si>
  <si>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</si>
  <si>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</si>
  <si>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</si>
  <si>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</si>
  <si>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</si>
  <si>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</si>
  <si>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</si>
  <si>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</si>
  <si>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</si>
  <si>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</si>
  <si>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</si>
  <si>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</si>
  <si>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</si>
  <si>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</si>
  <si>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</si>
  <si>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</si>
  <si>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</si>
  <si>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</si>
  <si>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</si>
  <si>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</si>
  <si>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</si>
  <si>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</si>
  <si>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</si>
  <si>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</si>
  <si>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</si>
  <si>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</si>
  <si>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</si>
  <si>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</si>
  <si>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</si>
  <si>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</si>
  <si>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</si>
  <si>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</si>
  <si>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</si>
  <si>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</si>
  <si>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</si>
  <si>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</si>
  <si>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</si>
  <si>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</si>
  <si>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</si>
  <si>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</si>
  <si>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</si>
  <si>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</si>
  <si>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</si>
  <si>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</si>
  <si>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</si>
  <si>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</si>
  <si>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</si>
  <si>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</si>
  <si>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</si>
  <si>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</si>
  <si>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</si>
  <si>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</si>
  <si>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</si>
  <si>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</si>
  <si>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</si>
  <si>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</si>
  <si>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</si>
  <si>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</si>
  <si>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</si>
  <si>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</si>
  <si>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</si>
  <si>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</si>
  <si>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</si>
  <si>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</si>
  <si>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</si>
  <si>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</si>
  <si>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</si>
  <si>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</si>
  <si>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</si>
  <si>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</si>
  <si>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</si>
  <si>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</si>
  <si>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</si>
  <si>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</si>
  <si>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</si>
  <si>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</si>
  <si>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</si>
  <si>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</si>
  <si>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</si>
  <si>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</si>
  <si>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</si>
  <si>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</si>
  <si>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</si>
  <si>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</si>
  <si>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</si>
  <si>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</si>
  <si>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</si>
  <si>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</si>
  <si>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</si>
  <si>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</si>
  <si>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</si>
  <si>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</si>
  <si>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</si>
  <si>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</si>
  <si>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</si>
  <si>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</si>
  <si>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</si>
  <si>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</si>
  <si>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</si>
  <si>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</si>
  <si>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</si>
  <si>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</si>
  <si>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</si>
  <si>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</si>
  <si>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</si>
  <si>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</si>
  <si>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</si>
  <si>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</si>
  <si>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</si>
  <si>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</si>
  <si>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</si>
  <si>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</si>
  <si>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</si>
  <si>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</si>
  <si>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</si>
  <si>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</si>
  <si>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</si>
  <si>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</si>
  <si>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</si>
  <si>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</si>
  <si>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</si>
  <si>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</si>
  <si>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</si>
  <si>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</si>
  <si>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</si>
  <si>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</si>
  <si>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</si>
  <si>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</si>
  <si>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</si>
  <si>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</si>
  <si>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</si>
  <si>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</si>
  <si>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</si>
  <si>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</si>
  <si>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</si>
  <si>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</si>
  <si>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</si>
  <si>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</si>
  <si>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</si>
  <si>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</si>
  <si>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</si>
  <si>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</si>
  <si>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</si>
  <si>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</si>
  <si>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</si>
  <si>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</si>
  <si>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</si>
  <si>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</si>
  <si>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</si>
  <si>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</si>
  <si>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</si>
  <si>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</si>
  <si>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</si>
  <si>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</si>
  <si>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</si>
  <si>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</si>
  <si>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</si>
  <si>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</si>
  <si>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</si>
  <si>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</si>
  <si>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</si>
  <si>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</si>
  <si>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</si>
  <si>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</si>
  <si>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</si>
  <si>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</si>
  <si>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</si>
  <si>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</si>
  <si>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</si>
  <si>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</si>
  <si>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</si>
  <si>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</si>
  <si>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</si>
  <si>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</si>
  <si>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</si>
  <si>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</si>
  <si>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</si>
  <si>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</si>
  <si>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</si>
  <si>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</si>
  <si>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</si>
  <si>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</si>
  <si>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</si>
  <si>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</si>
  <si>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</si>
  <si>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</si>
  <si>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</si>
  <si>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</si>
  <si>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</si>
  <si>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</si>
  <si>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</si>
  <si>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</si>
  <si>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</si>
  <si>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</si>
  <si>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</si>
  <si>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</si>
  <si>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</si>
  <si>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</si>
  <si>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</si>
  <si>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</si>
  <si>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</si>
  <si>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</si>
  <si>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</si>
  <si>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</si>
  <si>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</si>
  <si>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</si>
  <si>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</si>
  <si>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</si>
  <si>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</si>
  <si>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</si>
  <si>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</si>
  <si>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</si>
  <si>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</si>
  <si>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</si>
  <si>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</si>
  <si>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</si>
  <si>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</si>
  <si>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</si>
  <si>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</si>
  <si>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</si>
  <si>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</si>
  <si>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</si>
  <si>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</si>
  <si>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</si>
  <si>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</si>
  <si>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</si>
  <si>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</si>
  <si>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</si>
  <si>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</si>
  <si>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</si>
  <si>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</si>
  <si>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</si>
  <si>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</si>
  <si>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</si>
  <si>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</si>
  <si>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</si>
  <si>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</si>
  <si>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</si>
  <si>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</si>
  <si>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</si>
  <si>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</si>
  <si>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</si>
  <si>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</si>
  <si>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</si>
  <si>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</si>
  <si>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</si>
  <si>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</si>
  <si>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</si>
  <si>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</si>
  <si>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</si>
  <si>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</si>
  <si>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</si>
  <si>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</si>
  <si>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</si>
  <si>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</si>
  <si>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</si>
  <si>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</si>
  <si>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</si>
  <si>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</si>
  <si>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</si>
  <si>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</si>
  <si>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</si>
  <si>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</si>
  <si>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</si>
  <si>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</si>
  <si>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</si>
  <si>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</si>
  <si>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</si>
  <si>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</si>
  <si>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</si>
  <si>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</si>
  <si>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</si>
  <si>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</si>
  <si>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</si>
  <si>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</si>
  <si>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</si>
  <si>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</si>
  <si>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</si>
  <si>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</si>
  <si>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</si>
  <si>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</si>
  <si>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</si>
  <si>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</si>
  <si>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</si>
  <si>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</si>
  <si>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</si>
  <si>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</si>
  <si>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</si>
  <si>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</si>
  <si>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</si>
  <si>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</si>
  <si>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</si>
  <si>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</si>
  <si>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</si>
  <si>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</si>
  <si>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</si>
  <si>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</si>
  <si>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</si>
  <si>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</si>
  <si>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</si>
  <si>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</si>
  <si>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</si>
  <si>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</si>
  <si>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</si>
  <si>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</si>
  <si>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</si>
  <si>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</si>
  <si>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</si>
  <si>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</si>
  <si>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</si>
  <si>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</si>
  <si>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</si>
  <si>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</si>
  <si>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</si>
  <si>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</si>
  <si>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</si>
  <si>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</si>
  <si>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</si>
  <si>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</si>
  <si>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</si>
  <si>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</si>
  <si>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</si>
  <si>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</si>
  <si>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</si>
  <si>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</si>
  <si>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</si>
  <si>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</si>
  <si>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</si>
  <si>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</si>
  <si>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</si>
  <si>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</si>
  <si>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</si>
  <si>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</si>
  <si>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</si>
  <si>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</si>
  <si>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</si>
  <si>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</si>
  <si>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</si>
  <si>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</si>
  <si>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</si>
  <si>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</si>
  <si>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</si>
  <si>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</si>
  <si>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</si>
  <si>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</si>
  <si>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</si>
  <si>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</si>
  <si>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</si>
  <si>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</si>
  <si>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</si>
  <si>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</si>
  <si>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</si>
  <si>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</si>
  <si>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</si>
  <si>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</si>
  <si>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</si>
  <si>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</si>
  <si>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</si>
  <si>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</si>
  <si>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</si>
  <si>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</si>
  <si>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</si>
  <si>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</si>
  <si>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</si>
  <si>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</si>
  <si>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</si>
  <si>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</si>
  <si>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</si>
  <si>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</si>
  <si>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</si>
  <si>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</si>
  <si>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</si>
  <si>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</si>
  <si>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</si>
  <si>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</si>
  <si>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</si>
  <si>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</si>
  <si>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</si>
  <si>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</si>
  <si>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</si>
  <si>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</si>
  <si>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</si>
  <si>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</si>
  <si>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</si>
  <si>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</si>
  <si>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</si>
  <si>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</si>
  <si>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</si>
  <si>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</si>
  <si>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</si>
  <si>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</si>
  <si>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</si>
  <si>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</si>
  <si>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</si>
  <si>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</si>
  <si>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</si>
  <si>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</si>
  <si>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</si>
  <si>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</si>
  <si>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</si>
  <si>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</si>
  <si>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</si>
  <si>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</si>
  <si>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</si>
  <si>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</si>
  <si>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</si>
  <si>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</si>
  <si>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</si>
  <si>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</si>
  <si>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</si>
  <si>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</si>
  <si>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</si>
  <si>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</si>
  <si>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</si>
  <si>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</si>
  <si>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</si>
  <si>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</si>
  <si>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</si>
  <si>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</si>
  <si>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</si>
  <si>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</si>
  <si>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</si>
  <si>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</si>
  <si>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</si>
  <si>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</si>
  <si>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</si>
  <si>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</si>
  <si>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</si>
  <si>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</si>
  <si>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</si>
  <si>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</si>
  <si>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</si>
  <si>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</si>
  <si>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</si>
  <si>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</si>
  <si>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</si>
  <si>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</si>
  <si>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</si>
  <si>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</si>
  <si>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</si>
  <si>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</si>
  <si>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</si>
  <si>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</si>
  <si>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</si>
  <si>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</si>
  <si>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</si>
  <si>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</si>
  <si>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</si>
  <si>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</si>
  <si>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</si>
  <si>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</si>
  <si>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</si>
  <si>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</si>
  <si>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</si>
  <si>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</si>
  <si>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</si>
  <si>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</si>
  <si>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</si>
  <si>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</si>
  <si>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</si>
  <si>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</si>
  <si>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</si>
  <si>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</si>
  <si>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</si>
  <si>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</si>
  <si>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</si>
  <si>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</si>
  <si>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</si>
  <si>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</si>
  <si>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</si>
  <si>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</si>
  <si>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</si>
  <si>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</si>
  <si>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</si>
  <si>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</si>
  <si>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</si>
  <si>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</si>
  <si>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</si>
  <si>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</si>
  <si>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</si>
  <si>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</si>
  <si>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</si>
  <si>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</si>
  <si>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</si>
  <si>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</si>
  <si>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</si>
  <si>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</si>
  <si>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</si>
  <si>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</si>
  <si>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</si>
  <si>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</si>
  <si>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</si>
  <si>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</si>
  <si>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</si>
  <si>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</si>
  <si>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</si>
  <si>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</si>
  <si>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</si>
  <si>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</si>
  <si>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</si>
  <si>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</si>
  <si>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</si>
  <si>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</si>
  <si>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</si>
  <si>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</si>
  <si>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</si>
  <si>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</si>
  <si>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</si>
  <si>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</si>
  <si>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</si>
  <si>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</si>
  <si>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</si>
  <si>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</si>
  <si>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</si>
  <si>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</si>
  <si>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</si>
  <si>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</si>
  <si>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</si>
  <si>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</si>
  <si>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</si>
  <si>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</si>
  <si>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</si>
  <si>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</si>
  <si>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</si>
  <si>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</si>
  <si>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</si>
  <si>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</si>
  <si>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</si>
  <si>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</si>
  <si>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</si>
  <si>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</si>
  <si>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</si>
  <si>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</si>
  <si>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</si>
  <si>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</si>
  <si>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</si>
  <si>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</si>
  <si>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</si>
  <si>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</si>
  <si>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</si>
  <si>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</si>
  <si>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</si>
  <si>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</si>
  <si>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</si>
  <si>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</si>
  <si>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</si>
  <si>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</si>
  <si>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</si>
  <si>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</si>
  <si>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</si>
  <si>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</si>
  <si>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</si>
  <si>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</si>
  <si>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</si>
  <si>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</si>
  <si>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</si>
  <si>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</si>
  <si>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</si>
  <si>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</si>
  <si>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</si>
  <si>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</si>
  <si>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</si>
  <si>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</si>
  <si>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</si>
  <si>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</si>
  <si>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</si>
  <si>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</si>
  <si>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</si>
  <si>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</si>
  <si>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</si>
  <si>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</si>
  <si>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</si>
  <si>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</si>
  <si>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</si>
  <si>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</si>
  <si>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</si>
  <si>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</si>
  <si>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</si>
  <si>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</si>
  <si>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</si>
  <si>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</si>
  <si>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</si>
  <si>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</si>
  <si>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</si>
  <si>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</si>
  <si>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</si>
  <si>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</si>
  <si>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</si>
  <si>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</si>
  <si>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</si>
  <si>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</si>
  <si>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</si>
  <si>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</si>
  <si>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</si>
  <si>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</si>
  <si>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</si>
  <si>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</si>
  <si>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</si>
  <si>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</si>
  <si>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</si>
  <si>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</si>
  <si>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</si>
  <si>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</si>
  <si>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</si>
  <si>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</si>
  <si>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</si>
  <si>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</si>
  <si>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</si>
  <si>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</si>
  <si>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</si>
  <si>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</si>
  <si>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</si>
  <si>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</si>
  <si>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</si>
  <si>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</si>
  <si>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</si>
  <si>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</si>
  <si>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</si>
  <si>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</si>
  <si>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</si>
  <si>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</si>
  <si>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</si>
  <si>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</si>
  <si>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</si>
  <si>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</si>
  <si>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</si>
  <si>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</si>
  <si>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</si>
  <si>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</si>
  <si>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</si>
  <si>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</si>
  <si>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</si>
  <si>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</si>
  <si>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</si>
  <si>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</si>
  <si>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</si>
  <si>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</si>
  <si>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</si>
  <si>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</si>
  <si>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</si>
  <si>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</si>
  <si>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</si>
  <si>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</si>
  <si>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</si>
  <si>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</si>
  <si>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</si>
  <si>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</si>
  <si>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</si>
  <si>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</si>
  <si>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</si>
  <si>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</si>
  <si>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</si>
  <si>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</si>
  <si>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</si>
  <si>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</si>
  <si>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</si>
  <si>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</si>
  <si>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</si>
  <si>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</si>
  <si>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</si>
  <si>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</si>
  <si>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</si>
  <si>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</si>
  <si>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</si>
  <si>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</si>
  <si>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</si>
  <si>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</si>
  <si>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</si>
  <si>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</si>
  <si>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</si>
  <si>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</si>
  <si>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</si>
  <si>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</si>
  <si>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</si>
  <si>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</si>
  <si>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</si>
  <si>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</si>
  <si>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</si>
  <si>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</si>
  <si>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</si>
  <si>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</si>
  <si>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</si>
  <si>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</si>
  <si>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</si>
  <si>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</si>
  <si>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</si>
  <si>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</si>
  <si>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</si>
  <si>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</si>
  <si>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</si>
  <si>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</si>
  <si>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</si>
  <si>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</si>
  <si>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</si>
  <si>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</si>
  <si>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</si>
  <si>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</si>
  <si>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</si>
  <si>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</si>
  <si>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</si>
  <si>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</si>
  <si>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</si>
  <si>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</si>
  <si>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</si>
  <si>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</si>
  <si>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</si>
  <si>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</si>
  <si>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</si>
  <si>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</si>
  <si>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</si>
  <si>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</si>
  <si>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</si>
  <si>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</si>
  <si>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</si>
  <si>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</si>
  <si>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</si>
  <si>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</si>
  <si>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</si>
  <si>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</si>
  <si>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</si>
  <si>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</si>
  <si>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</si>
  <si>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</si>
  <si>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</si>
  <si>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</si>
  <si>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</si>
  <si>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</si>
  <si>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</si>
  <si>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</si>
  <si>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</si>
  <si>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</si>
  <si>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</si>
  <si>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</si>
  <si>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</si>
  <si>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</si>
  <si>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</si>
  <si>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</si>
  <si>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</si>
  <si>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</si>
  <si>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</si>
  <si>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</si>
  <si>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</si>
  <si>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</si>
  <si>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</si>
  <si>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</si>
  <si>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</si>
  <si>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</si>
  <si>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</si>
  <si>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</si>
  <si>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</si>
  <si>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</si>
  <si>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</si>
  <si>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</si>
  <si>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</si>
  <si>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</si>
  <si>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</si>
  <si>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</si>
  <si>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</si>
  <si>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</si>
  <si>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</si>
  <si>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</si>
  <si>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</si>
  <si>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</si>
  <si>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</si>
  <si>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</si>
  <si>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</si>
  <si>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</si>
  <si>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</si>
  <si>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</si>
  <si>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</si>
  <si>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</si>
  <si>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</si>
  <si>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</si>
  <si>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</si>
  <si>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</si>
  <si>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</si>
  <si>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</si>
  <si>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</si>
  <si>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</si>
  <si>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</si>
  <si>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</si>
  <si>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</si>
  <si>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</si>
  <si>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</si>
  <si>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</si>
  <si>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</si>
  <si>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</si>
  <si>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</si>
  <si>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</si>
  <si>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</si>
  <si>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</si>
  <si>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</si>
  <si>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</si>
  <si>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</si>
  <si>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</si>
  <si>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</si>
  <si>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</si>
  <si>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</si>
  <si>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</si>
  <si>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</si>
  <si>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</si>
  <si>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</si>
  <si>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</si>
  <si>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</si>
  <si>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</si>
  <si>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</si>
  <si>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</si>
  <si>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</si>
  <si>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</si>
  <si>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</si>
  <si>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</si>
  <si>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</si>
  <si>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</si>
  <si>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</si>
  <si>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</si>
  <si>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</si>
  <si>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</si>
  <si>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</si>
  <si>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</si>
  <si>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</si>
  <si>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</si>
  <si>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</si>
  <si>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</si>
  <si>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</si>
  <si>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</si>
  <si>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</si>
  <si>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</si>
  <si>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</si>
  <si>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</si>
  <si>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</si>
  <si>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</si>
  <si>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</si>
  <si>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</si>
  <si>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</si>
  <si>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</si>
  <si>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</si>
  <si>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</si>
  <si>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</si>
  <si>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</si>
  <si>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</si>
  <si>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</si>
  <si>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</si>
  <si>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</si>
  <si>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</si>
  <si>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</si>
  <si>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</si>
  <si>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</si>
  <si>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</si>
  <si>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</si>
  <si>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</si>
  <si>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</si>
  <si>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</si>
  <si>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</si>
  <si>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</si>
  <si>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</si>
  <si>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</si>
  <si>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</si>
  <si>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</si>
  <si>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</si>
  <si>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</si>
  <si>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</si>
  <si>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</si>
  <si>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</si>
  <si>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</si>
  <si>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</si>
  <si>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</si>
  <si>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</si>
  <si>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</si>
  <si>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</si>
  <si>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</si>
  <si>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</si>
  <si>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</si>
  <si>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</si>
  <si>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</si>
  <si>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</si>
  <si>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</si>
  <si>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</si>
  <si>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</si>
  <si>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</si>
  <si>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</si>
  <si>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</si>
  <si>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</si>
  <si>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</si>
  <si>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</si>
  <si>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</si>
  <si>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</si>
  <si>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</si>
  <si>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</si>
  <si>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</si>
  <si>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</si>
  <si>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</si>
  <si>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</si>
  <si>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</si>
  <si>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</si>
  <si>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</si>
  <si>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</si>
  <si>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</si>
  <si>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</si>
  <si>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</si>
  <si>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</si>
  <si>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</si>
  <si>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</si>
  <si>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</si>
  <si>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</si>
  <si>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</si>
  <si>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</si>
  <si>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</si>
  <si>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</si>
  <si>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</si>
  <si>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</si>
  <si>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</si>
  <si>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</si>
  <si>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</si>
  <si>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</si>
  <si>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</si>
  <si>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</si>
  <si>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</si>
  <si>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</si>
  <si>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</si>
  <si>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</si>
  <si>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</si>
  <si>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</si>
  <si>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</si>
  <si>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</si>
  <si>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</si>
  <si>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</si>
  <si>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</si>
  <si>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</si>
  <si>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</si>
  <si>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</si>
  <si>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</si>
  <si>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</si>
  <si>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</si>
  <si>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</si>
  <si>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</si>
  <si>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</si>
  <si>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</si>
  <si>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</si>
  <si>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</si>
  <si>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</si>
  <si>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</si>
  <si>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</si>
  <si>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</si>
  <si>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</si>
  <si>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</si>
  <si>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</si>
  <si>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</si>
  <si>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</si>
  <si>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</si>
  <si>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</si>
  <si>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</si>
  <si>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</si>
  <si>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</si>
  <si>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</si>
  <si>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</si>
  <si>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</si>
  <si>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</si>
  <si>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</si>
  <si>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</si>
  <si>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</si>
  <si>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</si>
  <si>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</si>
  <si>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</si>
  <si>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</si>
  <si>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</si>
  <si>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</si>
  <si>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</si>
  <si>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</si>
  <si>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</si>
  <si>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</si>
  <si>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</si>
  <si>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</si>
  <si>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</si>
  <si>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</si>
  <si>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</si>
  <si>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</si>
  <si>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</si>
  <si>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</si>
  <si>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</si>
  <si>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</si>
  <si>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</si>
  <si>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</si>
  <si>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</si>
  <si>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</si>
  <si>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</si>
  <si>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</si>
  <si>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</si>
  <si>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</si>
  <si>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</si>
  <si>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</si>
  <si>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</si>
  <si>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</si>
  <si>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</si>
  <si>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</si>
  <si>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</si>
  <si>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</si>
  <si>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</si>
  <si>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</si>
  <si>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</si>
  <si>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</si>
  <si>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</si>
  <si>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</si>
  <si>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</si>
  <si>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</si>
  <si>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</si>
  <si>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</si>
  <si>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</si>
  <si>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</si>
  <si>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</si>
  <si>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</si>
  <si>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</si>
  <si>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</si>
  <si>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</si>
  <si>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</si>
  <si>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</si>
  <si>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</si>
  <si>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</si>
  <si>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</si>
  <si>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</si>
  <si>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</si>
  <si>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</si>
  <si>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</si>
  <si>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</si>
  <si>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</si>
  <si>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</si>
  <si>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</si>
  <si>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</si>
  <si>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</si>
  <si>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</si>
  <si>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</si>
  <si>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</si>
  <si>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</si>
  <si>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</si>
  <si>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</si>
  <si>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</si>
  <si>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</si>
  <si>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</si>
  <si>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</si>
  <si>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</si>
  <si>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</si>
  <si>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</si>
  <si>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</si>
  <si>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</si>
  <si>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</si>
  <si>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</si>
  <si>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</si>
  <si>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</si>
  <si>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</si>
  <si>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</si>
  <si>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</si>
  <si>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</si>
  <si>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</si>
  <si>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</si>
  <si>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</si>
  <si>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</si>
  <si>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</si>
  <si>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</si>
  <si>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</si>
  <si>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</si>
  <si>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</si>
  <si>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</si>
  <si>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</si>
  <si>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</si>
  <si>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</si>
  <si>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</si>
  <si>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</si>
  <si>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</si>
  <si>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</si>
  <si>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</si>
  <si>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</si>
  <si>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</si>
  <si>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</si>
  <si>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</si>
  <si>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</si>
  <si>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</si>
  <si>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</si>
  <si>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</si>
  <si>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</si>
  <si>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</si>
  <si>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</si>
  <si>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</si>
  <si>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</si>
  <si>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</si>
  <si>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</si>
  <si>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</si>
  <si>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</si>
  <si>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</si>
  <si>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</si>
  <si>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</si>
  <si>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</si>
  <si>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</si>
  <si>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</si>
  <si>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</si>
  <si>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</si>
  <si>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</si>
  <si>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</si>
  <si>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</si>
  <si>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</si>
  <si>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</si>
  <si>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</si>
  <si>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</si>
  <si>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</si>
  <si>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</si>
  <si>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</si>
  <si>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</si>
  <si>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</si>
  <si>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</si>
  <si>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</si>
  <si>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</si>
  <si>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</si>
  <si>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</si>
  <si>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</si>
  <si>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</si>
  <si>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</si>
  <si>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</si>
  <si>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</si>
  <si>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</si>
  <si>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</si>
  <si>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</si>
  <si>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</si>
  <si>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</si>
  <si>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</si>
  <si>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</si>
  <si>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</si>
  <si>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</si>
  <si>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</si>
  <si>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</si>
  <si>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</si>
  <si>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</si>
  <si>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</si>
  <si>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</si>
  <si>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</si>
  <si>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</si>
  <si>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</si>
  <si>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</si>
  <si>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</si>
  <si>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</si>
  <si>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</si>
  <si>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</si>
  <si>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</si>
  <si>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</si>
  <si>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</si>
  <si>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</si>
  <si>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</si>
  <si>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</si>
  <si>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</si>
  <si>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</si>
  <si>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</si>
  <si>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</si>
  <si>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</si>
  <si>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</si>
  <si>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</si>
  <si>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</si>
  <si>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</si>
  <si>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</si>
  <si>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</si>
  <si>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</si>
  <si>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</si>
  <si>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</si>
  <si>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</si>
  <si>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</si>
  <si>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</si>
  <si>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</si>
  <si>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</si>
  <si>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</si>
  <si>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</si>
  <si>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</si>
  <si>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</si>
  <si>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</si>
  <si>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</si>
  <si>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</si>
  <si>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</si>
  <si>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</si>
  <si>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</si>
  <si>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</si>
  <si>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</si>
  <si>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</si>
  <si>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</si>
  <si>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</si>
  <si>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</si>
  <si>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</si>
  <si>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</si>
  <si>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</si>
  <si>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</si>
  <si>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</si>
  <si>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</si>
  <si>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</si>
  <si>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</si>
  <si>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</si>
  <si>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</si>
  <si>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</si>
  <si>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</si>
  <si>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</si>
  <si>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</si>
  <si>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</si>
  <si>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</si>
  <si>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</si>
  <si>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</si>
  <si>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</si>
  <si>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</si>
  <si>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</si>
  <si>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</si>
  <si>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</si>
  <si>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</si>
  <si>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</si>
  <si>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</si>
  <si>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</si>
  <si>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</si>
  <si>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</si>
  <si>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</si>
  <si>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</si>
  <si>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</si>
  <si>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</si>
  <si>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</si>
  <si>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</si>
  <si>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</si>
  <si>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</si>
  <si>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</si>
  <si>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</si>
  <si>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</si>
  <si>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</si>
  <si>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</si>
  <si>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</si>
  <si>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</si>
  <si>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</si>
  <si>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</si>
  <si>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</si>
  <si>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</si>
  <si>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</si>
  <si>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</si>
  <si>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</si>
  <si>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</si>
  <si>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</si>
  <si>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</si>
  <si>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</si>
  <si>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</si>
  <si>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</si>
  <si>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</si>
  <si>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</si>
  <si>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</si>
  <si>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</si>
  <si>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</si>
  <si>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</si>
  <si>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</si>
  <si>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</si>
  <si>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</si>
  <si>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</si>
  <si>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</si>
  <si>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</si>
  <si>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</si>
  <si>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</si>
  <si>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</si>
  <si>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</si>
  <si>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</si>
  <si>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</si>
  <si>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</si>
  <si>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</si>
  <si>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</si>
  <si>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</si>
  <si>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</si>
  <si>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</si>
  <si>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</si>
  <si>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</si>
  <si>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</si>
  <si>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</si>
  <si>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</si>
  <si>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</si>
  <si>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</si>
  <si>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</si>
  <si>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</si>
  <si>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</si>
  <si>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</si>
  <si>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</si>
  <si>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</si>
  <si>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</si>
  <si>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</si>
  <si>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</si>
  <si>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</si>
  <si>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</si>
  <si>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</si>
  <si>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</si>
  <si>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</si>
  <si>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</si>
  <si>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</si>
  <si>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</si>
  <si>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</si>
  <si>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</si>
  <si>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</si>
  <si>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</si>
  <si>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</si>
  <si>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</si>
  <si>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</si>
  <si>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</si>
  <si>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</si>
  <si>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</si>
  <si>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</si>
  <si>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</si>
  <si>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</si>
  <si>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</si>
  <si>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</si>
  <si>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</si>
  <si>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</si>
  <si>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</si>
  <si>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</si>
  <si>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</si>
  <si>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</si>
  <si>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</si>
  <si>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</si>
  <si>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</si>
  <si>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</si>
  <si>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</si>
  <si>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</si>
  <si>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</si>
  <si>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</si>
  <si>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</si>
  <si>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</si>
  <si>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</si>
  <si>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</si>
  <si>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</si>
  <si>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</si>
  <si>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</si>
  <si>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</si>
  <si>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</si>
  <si>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</si>
  <si>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</si>
  <si>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</si>
  <si>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</si>
  <si>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</si>
  <si>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</si>
  <si>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</si>
  <si>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</si>
  <si>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</si>
  <si>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</si>
  <si>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</si>
  <si>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</si>
  <si>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</si>
  <si>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</si>
  <si>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</si>
  <si>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</si>
  <si>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</si>
  <si>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</si>
  <si>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</si>
  <si>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</si>
  <si>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</si>
  <si>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</si>
  <si>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</si>
  <si>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</si>
  <si>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</si>
  <si>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</si>
  <si>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</si>
  <si>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</si>
  <si>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</si>
  <si>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</si>
  <si>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</si>
  <si>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</si>
  <si>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</si>
  <si>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</si>
  <si>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</si>
  <si>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</si>
  <si>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</si>
  <si>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</si>
  <si>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</si>
  <si>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</si>
  <si>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</si>
  <si>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</si>
  <si>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</si>
  <si>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</si>
  <si>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</si>
  <si>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</si>
  <si>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</si>
  <si>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</si>
  <si>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</si>
  <si>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</si>
  <si>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</si>
  <si>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</si>
  <si>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</si>
  <si>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</si>
  <si>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</si>
  <si>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</si>
  <si>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</si>
  <si>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</si>
  <si>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</si>
  <si>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</si>
  <si>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</si>
  <si>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</si>
  <si>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</si>
  <si>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</si>
  <si>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</si>
  <si>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</si>
  <si>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</si>
  <si>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</si>
  <si>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</si>
  <si>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</si>
  <si>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</si>
  <si>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</si>
  <si>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</si>
  <si>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</si>
  <si>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</si>
  <si>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</si>
  <si>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</si>
  <si>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</si>
  <si>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</si>
  <si>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</si>
  <si>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</si>
  <si>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</si>
  <si>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</si>
  <si>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</si>
  <si>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</si>
  <si>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</si>
  <si>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</si>
  <si>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</si>
  <si>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</si>
  <si>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</si>
  <si>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</si>
  <si>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</si>
  <si>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</si>
  <si>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</si>
  <si>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</si>
  <si>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</si>
  <si>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</si>
  <si>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</si>
  <si>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</si>
  <si>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</si>
  <si>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</si>
  <si>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</si>
  <si>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</si>
  <si>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</si>
  <si>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</si>
  <si>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</si>
  <si>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</si>
  <si>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</si>
  <si>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</si>
  <si>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</si>
  <si>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</si>
  <si>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</si>
  <si>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</si>
  <si>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</si>
  <si>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</si>
  <si>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</si>
  <si>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</si>
  <si>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</si>
  <si>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</si>
  <si>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</si>
  <si>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</si>
  <si>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</si>
  <si>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</si>
  <si>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</si>
  <si>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</si>
  <si>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</si>
  <si>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</si>
  <si>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</si>
  <si>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</si>
  <si>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</si>
  <si>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</si>
  <si>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</si>
  <si>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</si>
  <si>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</si>
  <si>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</si>
  <si>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</si>
  <si>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</si>
  <si>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</si>
  <si>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</si>
  <si>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</si>
  <si>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</si>
  <si>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</si>
  <si>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</si>
  <si>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</si>
  <si>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</si>
  <si>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</si>
  <si>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</si>
  <si>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</si>
  <si>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</si>
  <si>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</si>
  <si>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</si>
  <si>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</si>
  <si>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</si>
  <si>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</si>
  <si>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</si>
  <si>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</si>
  <si>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</si>
  <si>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</si>
  <si>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</si>
  <si>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</si>
  <si>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</si>
  <si>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</si>
  <si>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</si>
  <si>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</si>
  <si>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</si>
  <si>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</si>
  <si>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</si>
  <si>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</si>
  <si>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</si>
  <si>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</si>
  <si>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</si>
  <si>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</si>
  <si>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</si>
  <si>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</si>
  <si>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</si>
  <si>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</si>
  <si>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</si>
  <si>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</si>
  <si>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</si>
  <si>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</si>
  <si>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</si>
  <si>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</si>
  <si>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</si>
  <si>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</si>
  <si>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</si>
  <si>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</si>
  <si>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</si>
  <si>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</si>
  <si>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</si>
  <si>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</si>
  <si>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</si>
  <si>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</si>
  <si>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</si>
  <si>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</si>
  <si>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</si>
  <si>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</si>
  <si>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</si>
  <si>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</si>
  <si>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</si>
  <si>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</si>
  <si>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</si>
  <si>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</si>
  <si>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</si>
  <si>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</si>
  <si>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</si>
  <si>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</si>
  <si>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</si>
  <si>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</si>
  <si>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</si>
  <si>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</si>
  <si>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</si>
  <si>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</si>
  <si>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</si>
  <si>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</si>
  <si>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</si>
  <si>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</si>
  <si>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</si>
  <si>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</si>
  <si>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</si>
  <si>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</si>
  <si>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</si>
  <si>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</si>
  <si>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</si>
  <si>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</si>
  <si>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</si>
  <si>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</si>
  <si>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</si>
  <si>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</si>
  <si>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</si>
  <si>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</si>
  <si>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</si>
  <si>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</si>
  <si>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</si>
  <si>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</si>
  <si>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</si>
  <si>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</si>
  <si>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</si>
  <si>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</si>
  <si>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</si>
  <si>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</si>
  <si>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</si>
  <si>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</si>
  <si>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</si>
  <si>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</si>
  <si>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</si>
  <si>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</si>
  <si>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</si>
  <si>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</si>
  <si>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</si>
  <si>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</si>
  <si>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</si>
  <si>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</si>
  <si>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</si>
  <si>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</si>
  <si>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</si>
  <si>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</si>
  <si>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</si>
  <si>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</si>
  <si>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</si>
  <si>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</si>
  <si>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</si>
  <si>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</si>
  <si>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</si>
  <si>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</si>
  <si>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</si>
  <si>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</si>
  <si>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</si>
  <si>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</si>
  <si>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</si>
  <si>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</si>
  <si>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</si>
  <si>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</si>
  <si>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</si>
  <si>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</si>
  <si>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</si>
  <si>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</si>
  <si>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</si>
  <si>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</si>
  <si>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</si>
  <si>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</si>
  <si>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</si>
  <si>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</si>
  <si>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</si>
  <si>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</si>
  <si>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</si>
  <si>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</si>
  <si>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</si>
  <si>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</si>
  <si>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</si>
  <si>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</si>
  <si>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</si>
  <si>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</si>
  <si>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</si>
  <si>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</si>
  <si>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</si>
  <si>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</si>
  <si>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</si>
  <si>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</si>
  <si>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</si>
  <si>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</si>
  <si>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</si>
  <si>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</si>
  <si>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</si>
  <si>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</si>
  <si>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</si>
  <si>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</si>
  <si>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</si>
  <si>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</si>
  <si>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</si>
  <si>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</si>
  <si>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</si>
  <si>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</si>
  <si>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</si>
  <si>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</si>
  <si>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</si>
  <si>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</si>
  <si>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</si>
  <si>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</si>
  <si>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</si>
  <si>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</si>
  <si>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</si>
  <si>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</si>
  <si>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</si>
  <si>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</si>
  <si>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</si>
  <si>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</si>
  <si>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</si>
  <si>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</si>
  <si>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</si>
  <si>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</si>
  <si>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</si>
  <si>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</si>
  <si>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</si>
  <si>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</si>
  <si>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</si>
  <si>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</si>
  <si>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</si>
  <si>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</si>
  <si>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</si>
  <si>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</si>
  <si>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</si>
  <si>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</si>
  <si>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</si>
  <si>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</si>
  <si>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</si>
  <si>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</si>
  <si>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</si>
  <si>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</si>
  <si>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</si>
  <si>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</si>
  <si>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</si>
  <si>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</si>
  <si>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</si>
  <si>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</si>
  <si>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</si>
  <si>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</si>
  <si>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</si>
  <si>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</si>
  <si>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</si>
  <si>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</si>
  <si>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</si>
  <si>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</si>
  <si>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</si>
  <si>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</si>
  <si>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</si>
  <si>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</si>
  <si>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</si>
  <si>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</si>
  <si>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</si>
  <si>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</si>
  <si>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</si>
  <si>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</si>
  <si>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</si>
  <si>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</si>
  <si>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</si>
  <si>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</si>
  <si>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</si>
  <si>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</si>
  <si>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</si>
  <si>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</si>
  <si>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</si>
  <si>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</si>
  <si>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</si>
  <si>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</si>
  <si>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</si>
  <si>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</si>
  <si>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</si>
  <si>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</si>
  <si>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</si>
  <si>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</si>
  <si>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</si>
  <si>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</si>
  <si>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</si>
  <si>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</si>
  <si>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</si>
  <si>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</si>
  <si>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</si>
  <si>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</si>
  <si>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</si>
  <si>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</si>
  <si>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</si>
  <si>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</si>
  <si>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</si>
  <si>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</si>
  <si>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</si>
  <si>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</si>
  <si>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</si>
  <si>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</si>
  <si>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</si>
  <si>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</si>
  <si>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</si>
  <si>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</si>
  <si>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</si>
  <si>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</si>
  <si>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</si>
  <si>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</si>
  <si>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</si>
  <si>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</si>
  <si>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</si>
  <si>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</si>
  <si>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</si>
  <si>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</si>
  <si>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</si>
  <si>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</si>
  <si>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</si>
  <si>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</si>
  <si>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</si>
  <si>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</si>
  <si>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</si>
  <si>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</si>
  <si>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</si>
  <si>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</si>
  <si>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</si>
  <si>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</si>
  <si>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</si>
  <si>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</si>
  <si>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</si>
  <si>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</si>
  <si>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</si>
  <si>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</si>
  <si>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</si>
  <si>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</si>
  <si>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</si>
  <si>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</si>
  <si>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</si>
  <si>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</si>
  <si>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</si>
  <si>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</si>
  <si>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</si>
  <si>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</si>
  <si>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</si>
  <si>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</si>
  <si>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</si>
  <si>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</si>
  <si>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</si>
  <si>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</si>
  <si>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</si>
  <si>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</si>
  <si>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</si>
  <si>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</si>
  <si>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</si>
  <si>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</si>
  <si>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</si>
  <si>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</si>
  <si>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</si>
  <si>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</si>
  <si>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</si>
  <si>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</si>
  <si>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</si>
  <si>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</si>
  <si>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</si>
  <si>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</si>
  <si>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</si>
  <si>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</si>
  <si>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</si>
  <si>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</si>
  <si>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</si>
  <si>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</si>
  <si>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</si>
  <si>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</si>
  <si>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</si>
  <si>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</si>
  <si>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</si>
  <si>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</si>
  <si>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</si>
  <si>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</si>
  <si>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</si>
  <si>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</si>
  <si>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</si>
  <si>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</si>
  <si>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</si>
  <si>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</si>
  <si>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</si>
  <si>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</si>
  <si>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</si>
  <si>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</si>
  <si>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</si>
  <si>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</si>
  <si>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</si>
  <si>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</si>
  <si>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</si>
  <si>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</si>
  <si>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</si>
  <si>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</si>
  <si>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</si>
  <si>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</si>
  <si>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</si>
  <si>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</si>
  <si>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</si>
  <si>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</si>
  <si>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</si>
  <si>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</si>
  <si>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</si>
  <si>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</si>
  <si>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</si>
  <si>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</si>
  <si>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</si>
  <si>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</si>
  <si>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</si>
  <si>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</si>
  <si>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</si>
  <si>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</si>
  <si>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</si>
  <si>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</si>
  <si>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</si>
  <si>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</si>
  <si>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</si>
  <si>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</si>
  <si>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</si>
  <si>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</si>
  <si>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</si>
  <si>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</si>
  <si>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</si>
  <si>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</si>
  <si>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</si>
  <si>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</si>
  <si>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</si>
  <si>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</si>
  <si>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</si>
  <si>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</si>
  <si>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</si>
  <si>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</si>
  <si>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</si>
  <si>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</si>
  <si>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</si>
  <si>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</si>
  <si>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</si>
  <si>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</si>
  <si>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</si>
  <si>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</si>
  <si>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</si>
  <si>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</si>
  <si>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</si>
  <si>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</si>
  <si>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</si>
  <si>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</si>
  <si>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</si>
  <si>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</si>
  <si>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</si>
  <si>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</si>
  <si>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</si>
  <si>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</si>
  <si>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</si>
  <si>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</si>
  <si>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</si>
  <si>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</si>
  <si>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</si>
  <si>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</si>
  <si>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</si>
  <si>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</si>
  <si>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</si>
  <si>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</si>
  <si>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</si>
  <si>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</si>
  <si>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</si>
  <si>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</si>
  <si>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</si>
  <si>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</si>
  <si>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</si>
  <si>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</si>
  <si>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</si>
  <si>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</si>
  <si>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</si>
  <si>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</si>
  <si>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</si>
  <si>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</si>
  <si>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</si>
  <si>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</si>
  <si>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</si>
  <si>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</si>
  <si>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</si>
  <si>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</si>
  <si>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</si>
  <si>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</si>
  <si>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</si>
  <si>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</si>
  <si>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</si>
  <si>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</si>
  <si>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</si>
  <si>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</si>
  <si>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</si>
  <si>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</si>
  <si>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</si>
  <si>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</si>
  <si>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</si>
  <si>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</si>
  <si>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</si>
  <si>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</si>
  <si>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</si>
  <si>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</si>
  <si>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</si>
  <si>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</si>
  <si>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</si>
  <si>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</si>
  <si>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</si>
  <si>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</si>
  <si>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</si>
  <si>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</si>
  <si>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</si>
  <si>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</si>
  <si>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</si>
  <si>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</si>
  <si>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</si>
  <si>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</si>
  <si>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</si>
  <si>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</si>
  <si>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</si>
  <si>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</si>
  <si>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</si>
  <si>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</si>
  <si>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</si>
  <si>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</si>
  <si>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</si>
  <si>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</si>
  <si>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</si>
  <si>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</si>
  <si>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</si>
  <si>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</si>
  <si>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</si>
  <si>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</si>
  <si>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</si>
  <si>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</si>
  <si>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</si>
  <si>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</si>
  <si>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</si>
  <si>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</si>
  <si>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</si>
  <si>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</si>
  <si>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</si>
  <si>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</si>
  <si>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</si>
  <si>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</si>
  <si>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</si>
  <si>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</si>
  <si>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</si>
  <si>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</si>
  <si>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</si>
  <si>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</si>
  <si>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</si>
  <si>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</si>
  <si>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</si>
  <si>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</si>
  <si>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</si>
  <si>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</si>
  <si>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</si>
  <si>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</si>
  <si>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</si>
  <si>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</si>
  <si>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</si>
  <si>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</si>
  <si>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</si>
  <si>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</si>
  <si>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</si>
  <si>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</si>
  <si>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</si>
  <si>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</si>
  <si>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</si>
  <si>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</si>
  <si>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</si>
  <si>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</si>
  <si>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</si>
  <si>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</si>
  <si>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</si>
  <si>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</si>
  <si>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</si>
  <si>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</si>
  <si>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</si>
  <si>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</si>
  <si>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</si>
  <si>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</si>
  <si>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</si>
  <si>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</si>
  <si>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</si>
  <si>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</si>
  <si>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</si>
  <si>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</si>
  <si>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</si>
  <si>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</si>
  <si>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</si>
  <si>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</si>
  <si>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</si>
  <si>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</si>
  <si>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</si>
  <si>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</si>
  <si>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</si>
  <si>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</si>
  <si>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</si>
  <si>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</si>
  <si>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</si>
  <si>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</si>
  <si>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</si>
  <si>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</si>
  <si>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</si>
  <si>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</si>
  <si>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</si>
  <si>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</si>
  <si>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</si>
  <si>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</si>
  <si>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</si>
  <si>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</si>
  <si>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</si>
  <si>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</si>
  <si>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</si>
  <si>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</si>
  <si>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</si>
  <si>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</si>
  <si>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</si>
  <si>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</si>
  <si>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</si>
  <si>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</si>
  <si>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</si>
  <si>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</si>
  <si>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</si>
  <si>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</si>
  <si>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</si>
  <si>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</si>
  <si>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</si>
  <si>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</si>
  <si>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</si>
  <si>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</si>
  <si>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</si>
  <si>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</si>
  <si>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</si>
  <si>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</si>
  <si>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</si>
  <si>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</si>
  <si>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</si>
  <si>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</si>
  <si>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</si>
  <si>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</si>
  <si>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</si>
  <si>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</si>
  <si>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</si>
  <si>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</si>
  <si>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</si>
  <si>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</si>
  <si>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</si>
  <si>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</si>
  <si>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</si>
  <si>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</si>
  <si>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</si>
  <si>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</si>
  <si>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</si>
  <si>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</si>
  <si>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</si>
  <si>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</si>
  <si>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</si>
  <si>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</si>
  <si>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</si>
  <si>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</si>
  <si>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</si>
  <si>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</si>
  <si>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</si>
  <si>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</si>
  <si>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</si>
  <si>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</si>
  <si>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</si>
  <si>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</si>
  <si>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</si>
  <si>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</si>
  <si>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</si>
  <si>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</si>
  <si>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</si>
  <si>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</si>
  <si>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</si>
  <si>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</si>
  <si>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</si>
  <si>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</si>
  <si>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</si>
  <si>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</si>
  <si>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</si>
  <si>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</si>
  <si>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</si>
  <si>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</si>
  <si>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</si>
  <si>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</si>
  <si>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</si>
  <si>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</si>
  <si>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</si>
  <si>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</si>
  <si>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</si>
  <si>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</si>
  <si>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</si>
  <si>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</si>
  <si>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</si>
  <si>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</si>
  <si>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</si>
  <si>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</si>
  <si>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</si>
  <si>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</si>
  <si>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</si>
  <si>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</si>
  <si>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</si>
  <si>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</si>
  <si>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</si>
  <si>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</si>
  <si>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</si>
  <si>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</si>
  <si>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</si>
  <si>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</si>
  <si>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</si>
  <si>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</si>
  <si>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</si>
  <si>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</si>
  <si>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</si>
  <si>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</si>
  <si>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</si>
  <si>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</si>
  <si>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</si>
  <si>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</si>
  <si>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</si>
  <si>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</si>
  <si>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</si>
  <si>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</si>
  <si>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</si>
  <si>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</si>
  <si>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</si>
  <si>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</si>
  <si>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</si>
  <si>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</si>
  <si>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</si>
  <si>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</si>
  <si>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</si>
  <si>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</si>
  <si>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</si>
  <si>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</si>
  <si>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</si>
  <si>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</si>
  <si>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</si>
  <si>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</si>
  <si>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</si>
  <si>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</si>
  <si>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</si>
  <si>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</si>
  <si>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</si>
  <si>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</si>
  <si>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</si>
  <si>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</si>
  <si>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</si>
  <si>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</si>
  <si>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</si>
  <si>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</si>
  <si>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</si>
  <si>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</si>
  <si>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</si>
  <si>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</si>
  <si>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</si>
  <si>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</si>
  <si>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</si>
  <si>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</si>
  <si>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</si>
  <si>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</si>
  <si>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</si>
  <si>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</si>
  <si>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</si>
  <si>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</si>
  <si>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</si>
  <si>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</si>
  <si>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</si>
  <si>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</si>
  <si>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</si>
  <si>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</si>
  <si>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</si>
  <si>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</si>
  <si>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</si>
  <si>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</si>
  <si>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</si>
  <si>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</si>
  <si>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</si>
  <si>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</si>
  <si>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</si>
  <si>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</si>
  <si>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</si>
  <si>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</si>
  <si>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</si>
  <si>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</si>
  <si>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</si>
  <si>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</si>
  <si>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</si>
  <si>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</si>
  <si>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</si>
  <si>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</si>
  <si>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</si>
  <si>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</si>
  <si>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</si>
  <si>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</si>
  <si>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</si>
  <si>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</si>
  <si>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</si>
  <si>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</si>
  <si>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</si>
  <si>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</si>
  <si>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</si>
  <si>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</si>
  <si>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</si>
  <si>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</si>
  <si>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</si>
  <si>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</si>
  <si>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</si>
  <si>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</si>
  <si>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</si>
  <si>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</si>
  <si>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</si>
  <si>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</si>
  <si>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</si>
  <si>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</si>
  <si>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</si>
  <si>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</si>
  <si>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</si>
  <si>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</si>
  <si>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</si>
  <si>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</si>
  <si>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</si>
  <si>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</si>
  <si>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</si>
  <si>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</si>
  <si>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</si>
  <si>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</si>
  <si>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</si>
  <si>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</si>
  <si>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</si>
  <si>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</si>
  <si>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</si>
  <si>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</si>
  <si>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</si>
  <si>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</si>
  <si>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</si>
  <si>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</si>
  <si>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</si>
  <si>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</si>
  <si>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</si>
  <si>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</si>
  <si>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</si>
  <si>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</si>
  <si>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</si>
  <si>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</si>
  <si>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</si>
  <si>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</si>
  <si>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</si>
  <si>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</si>
  <si>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</si>
  <si>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</si>
  <si>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</si>
  <si>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</si>
  <si>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</si>
  <si>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</si>
  <si>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</si>
  <si>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</si>
  <si>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</si>
  <si>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</si>
  <si>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</si>
  <si>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</si>
  <si>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</si>
  <si>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</si>
  <si>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</si>
  <si>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</si>
  <si>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</si>
  <si>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</si>
  <si>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</si>
  <si>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</si>
  <si>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</si>
  <si>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</si>
  <si>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</si>
  <si>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</si>
  <si>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</si>
  <si>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</si>
  <si>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</si>
  <si>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</si>
  <si>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</si>
  <si>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</si>
  <si>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</si>
  <si>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</si>
  <si>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</si>
  <si>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</si>
  <si>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</si>
  <si>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</si>
  <si>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</si>
  <si>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</si>
  <si>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</si>
  <si>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</si>
  <si>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</si>
  <si>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</si>
  <si>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</si>
  <si>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</si>
  <si>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</si>
  <si>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</si>
  <si>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</si>
  <si>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</si>
  <si>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</si>
  <si>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</si>
  <si>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</si>
  <si>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</si>
  <si>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</si>
  <si>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</si>
  <si>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</si>
  <si>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</si>
  <si>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</si>
  <si>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</si>
  <si>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</si>
  <si>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</si>
  <si>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</si>
  <si>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</si>
  <si>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</si>
  <si>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</si>
  <si>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</si>
  <si>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</si>
  <si>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</si>
  <si>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</si>
  <si>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</si>
  <si>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</si>
  <si>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</si>
  <si>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</si>
  <si>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</si>
  <si>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</si>
  <si>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</si>
  <si>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</si>
  <si>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</si>
  <si>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</si>
  <si>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</si>
  <si>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</si>
  <si>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</si>
  <si>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</si>
  <si>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</si>
  <si>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</si>
  <si>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</si>
  <si>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</si>
  <si>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</si>
  <si>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</si>
  <si>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</si>
  <si>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</si>
  <si>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</si>
  <si>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</si>
  <si>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</si>
  <si>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</si>
  <si>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</si>
  <si>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</si>
  <si>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</si>
  <si>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</si>
  <si>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</si>
  <si>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</si>
  <si>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</si>
  <si>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</si>
  <si>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</si>
  <si>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</si>
  <si>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</si>
  <si>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</si>
  <si>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</si>
  <si>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</si>
  <si>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</si>
  <si>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</si>
  <si>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</si>
  <si>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</si>
  <si>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</si>
  <si>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</si>
  <si>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</si>
  <si>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</si>
  <si>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</si>
  <si>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</si>
  <si>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</si>
  <si>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</si>
  <si>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</si>
  <si>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</si>
  <si>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</si>
  <si>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</si>
  <si>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</si>
  <si>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</si>
  <si>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</si>
  <si>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</si>
  <si>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</si>
  <si>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</si>
  <si>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</si>
  <si>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</si>
  <si>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</si>
  <si>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</si>
  <si>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</si>
  <si>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</si>
  <si>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</si>
  <si>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</si>
  <si>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</si>
  <si>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</si>
  <si>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</si>
  <si>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</si>
  <si>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</si>
  <si>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</si>
  <si>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</si>
  <si>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</si>
  <si>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</si>
  <si>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</si>
  <si>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</si>
  <si>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</si>
  <si>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</si>
  <si>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</si>
  <si>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</si>
  <si>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</si>
  <si>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</si>
  <si>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</si>
  <si>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</si>
  <si>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</si>
  <si>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</si>
  <si>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</si>
  <si>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</si>
  <si>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</si>
  <si>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</si>
  <si>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</si>
  <si>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</si>
  <si>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</si>
  <si>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</si>
  <si>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</si>
  <si>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</si>
  <si>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</si>
  <si>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</si>
  <si>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</si>
  <si>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</si>
  <si>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</si>
  <si>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</si>
  <si>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</si>
  <si>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</si>
  <si>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</si>
  <si>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</si>
  <si>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</si>
  <si>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</si>
  <si>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</si>
  <si>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</si>
  <si>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</si>
  <si>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</si>
  <si>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</si>
  <si>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</si>
  <si>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</si>
  <si>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</si>
  <si>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</si>
  <si>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</si>
  <si>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</si>
  <si>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</si>
  <si>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</si>
  <si>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</si>
  <si>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</si>
  <si>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</si>
  <si>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</si>
  <si>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</si>
  <si>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</si>
  <si>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</si>
  <si>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</si>
  <si>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</si>
  <si>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</si>
  <si>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</si>
  <si>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</si>
  <si>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</si>
  <si>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</si>
  <si>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</si>
  <si>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</si>
  <si>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</si>
  <si>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</si>
  <si>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</si>
  <si>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</si>
  <si>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</si>
  <si>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</si>
  <si>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</si>
  <si>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</si>
  <si>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</si>
  <si>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</si>
  <si>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</si>
  <si>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</si>
  <si>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</si>
  <si>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</si>
  <si>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</si>
  <si>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</si>
  <si>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</si>
  <si>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</si>
  <si>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</si>
  <si>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</si>
  <si>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</si>
  <si>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</si>
  <si>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</si>
  <si>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</si>
  <si>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</si>
  <si>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</si>
  <si>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</si>
  <si>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</si>
  <si>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</si>
  <si>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</si>
  <si>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</si>
  <si>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</si>
  <si>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</si>
  <si>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</si>
  <si>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</si>
  <si>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</si>
  <si>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</si>
  <si>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</si>
  <si>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</si>
  <si>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</si>
  <si>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</si>
  <si>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</si>
  <si>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</si>
  <si>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</si>
  <si>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</si>
  <si>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</si>
  <si>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</si>
  <si>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</si>
  <si>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</si>
  <si>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</si>
  <si>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</si>
  <si>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</si>
  <si>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</si>
  <si>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</si>
  <si>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</si>
  <si>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</si>
  <si>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</si>
  <si>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</si>
  <si>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</si>
  <si>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</si>
  <si>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</si>
  <si>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</si>
  <si>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</si>
  <si>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</si>
  <si>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</si>
  <si>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</si>
  <si>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</si>
  <si>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</si>
  <si>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</si>
  <si>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</si>
  <si>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</si>
  <si>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</si>
  <si>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</si>
  <si>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</si>
  <si>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</si>
  <si>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</si>
  <si>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</si>
  <si>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</si>
  <si>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</si>
  <si>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</si>
  <si>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</si>
  <si>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</si>
  <si>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</si>
  <si>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</si>
  <si>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</si>
  <si>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</si>
  <si>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</si>
  <si>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</si>
  <si>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</si>
  <si>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</si>
  <si>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</si>
  <si>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</si>
  <si>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</si>
  <si>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</si>
  <si>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</si>
  <si>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</si>
  <si>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</si>
  <si>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</si>
  <si>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</si>
  <si>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</si>
  <si>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</si>
  <si>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</si>
  <si>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</si>
  <si>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</si>
  <si>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</si>
  <si>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</si>
  <si>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</si>
  <si>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</si>
  <si>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</si>
  <si>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</si>
  <si>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</si>
  <si>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</si>
  <si>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</si>
  <si>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</si>
  <si>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</si>
  <si>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</si>
  <si>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</si>
  <si>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</si>
  <si>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</si>
  <si>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</si>
  <si>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</si>
  <si>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</si>
  <si>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</si>
  <si>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</si>
  <si>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</si>
  <si>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</si>
  <si>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</si>
  <si>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</si>
  <si>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</si>
  <si>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</si>
  <si>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</si>
  <si>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</si>
  <si>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</si>
  <si>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</si>
  <si>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</si>
  <si>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</si>
  <si>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</si>
  <si>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</si>
  <si>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</si>
  <si>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</si>
  <si>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</si>
  <si>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</si>
  <si>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</si>
  <si>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</si>
  <si>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</si>
  <si>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</si>
  <si>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</si>
  <si>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</si>
  <si>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</si>
  <si>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</si>
  <si>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</si>
  <si>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</si>
  <si>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</si>
  <si>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</si>
  <si>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</si>
  <si>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</si>
  <si>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</si>
  <si>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</si>
  <si>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</si>
  <si>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</si>
  <si>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</si>
  <si>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</si>
  <si>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</si>
  <si>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</si>
  <si>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</si>
  <si>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</si>
  <si>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</si>
  <si>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</si>
  <si>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</si>
  <si>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</si>
  <si>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</si>
  <si>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</si>
  <si>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</si>
  <si>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</si>
  <si>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</si>
  <si>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</si>
  <si>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</si>
  <si>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</si>
  <si>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</si>
  <si>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</si>
  <si>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</si>
  <si>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</si>
  <si>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</si>
  <si>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</si>
  <si>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</si>
  <si>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</si>
  <si>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</si>
  <si>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</si>
  <si>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</si>
  <si>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</si>
  <si>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</si>
  <si>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</si>
  <si>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</si>
  <si>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</si>
  <si>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</si>
  <si>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</si>
  <si>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</si>
  <si>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</si>
  <si>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</si>
  <si>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</si>
  <si>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</si>
  <si>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</si>
  <si>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</si>
  <si>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</si>
  <si>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</si>
  <si>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</si>
  <si>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</si>
  <si>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</si>
  <si>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</si>
  <si>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</si>
  <si>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</si>
  <si>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</si>
  <si>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</si>
  <si>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</si>
  <si>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</si>
  <si>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</si>
  <si>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</si>
  <si>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</si>
  <si>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</si>
  <si>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</si>
  <si>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</si>
  <si>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</si>
  <si>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</si>
  <si>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</si>
  <si>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</si>
  <si>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</si>
  <si>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</si>
  <si>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</si>
  <si>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</si>
  <si>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</si>
  <si>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</si>
  <si>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</si>
  <si>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</si>
  <si>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</si>
  <si>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</si>
  <si>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</si>
  <si>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</si>
  <si>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</si>
  <si>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</si>
  <si>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</si>
  <si>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</si>
  <si>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</si>
  <si>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</si>
  <si>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</si>
  <si>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</si>
  <si>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</si>
  <si>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</si>
  <si>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</si>
  <si>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</si>
  <si>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</si>
  <si>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</si>
  <si>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</si>
  <si>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</si>
  <si>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</si>
  <si>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</si>
  <si>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</si>
  <si>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</si>
  <si>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</si>
  <si>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</si>
  <si>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</si>
  <si>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</si>
  <si>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</si>
  <si>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</si>
  <si>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</si>
  <si>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</si>
  <si>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</si>
  <si>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</si>
  <si>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</si>
  <si>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</si>
  <si>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</si>
  <si>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</si>
  <si>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</si>
  <si>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</si>
  <si>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</si>
  <si>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</si>
  <si>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</si>
  <si>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</si>
  <si>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</si>
  <si>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</si>
  <si>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</si>
  <si>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</si>
  <si>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</si>
  <si>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</si>
  <si>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</si>
  <si>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</si>
  <si>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</si>
  <si>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</si>
  <si>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</si>
  <si>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</si>
  <si>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</si>
  <si>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</si>
  <si>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</si>
  <si>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</si>
  <si>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</si>
  <si>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</si>
  <si>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</si>
  <si>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</si>
  <si>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</si>
  <si>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</si>
  <si>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</si>
  <si>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</si>
  <si>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</si>
  <si>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</si>
  <si>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</si>
  <si>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</si>
  <si>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</si>
  <si>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</si>
  <si>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</si>
  <si>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</si>
  <si>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</si>
  <si>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</si>
  <si>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</si>
  <si>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</si>
  <si>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</si>
  <si>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</si>
  <si>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</si>
  <si>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</si>
  <si>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</si>
  <si>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</si>
  <si>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</si>
  <si>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</si>
  <si>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</si>
  <si>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</si>
  <si>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</si>
  <si>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</si>
  <si>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</si>
  <si>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</si>
  <si>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</si>
  <si>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</si>
  <si>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</si>
  <si>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</si>
  <si>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</si>
  <si>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</si>
  <si>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</si>
  <si>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</si>
  <si>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</si>
  <si>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</si>
  <si>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</si>
  <si>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</si>
  <si>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</si>
  <si>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</si>
  <si>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</si>
  <si>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</si>
  <si>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</si>
  <si>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</si>
  <si>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</si>
  <si>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</si>
  <si>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</si>
  <si>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</si>
  <si>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</si>
  <si>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</si>
  <si>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</si>
  <si>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</si>
  <si>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</si>
  <si>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</si>
  <si>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</si>
  <si>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</si>
  <si>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</si>
  <si>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</si>
  <si>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</si>
  <si>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</si>
  <si>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</si>
  <si>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</si>
  <si>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</si>
  <si>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</si>
  <si>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</si>
  <si>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</si>
  <si>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</si>
  <si>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</si>
  <si>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</si>
  <si>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</si>
  <si>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</si>
  <si>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</si>
  <si>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</si>
  <si>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</si>
  <si>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</si>
  <si>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</si>
  <si>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</si>
  <si>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</si>
  <si>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</si>
  <si>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</si>
  <si>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</si>
  <si>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</si>
  <si>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</si>
  <si>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</si>
  <si>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</si>
  <si>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</si>
  <si>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</si>
  <si>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</si>
  <si>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</si>
  <si>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</si>
  <si>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</si>
  <si>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</si>
  <si>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</si>
  <si>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</si>
  <si>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</si>
  <si>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</si>
  <si>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</si>
  <si>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</si>
  <si>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</si>
  <si>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</si>
  <si>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</si>
  <si>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</si>
  <si>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</si>
  <si>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</si>
  <si>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</si>
  <si>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</si>
  <si>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</si>
  <si>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</si>
  <si>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</si>
  <si>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</si>
  <si>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</si>
  <si>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</si>
  <si>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</si>
  <si>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</si>
  <si>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</si>
  <si>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</si>
  <si>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</si>
  <si>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</si>
  <si>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</si>
  <si>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</si>
  <si>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</si>
  <si>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</si>
  <si>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</si>
  <si>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</si>
  <si>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</si>
  <si>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</si>
  <si>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</si>
  <si>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</si>
  <si>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</si>
  <si>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</si>
  <si>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</si>
  <si>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</si>
  <si>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</si>
  <si>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</si>
  <si>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</si>
  <si>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</si>
  <si>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</si>
  <si>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</si>
  <si>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</si>
  <si>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</si>
  <si>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</si>
  <si>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</si>
  <si>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</si>
  <si>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</si>
  <si>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</si>
  <si>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</si>
  <si>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</si>
  <si>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</si>
  <si>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</si>
  <si>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</si>
  <si>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</si>
  <si>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</si>
  <si>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</si>
  <si>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</si>
  <si>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</si>
  <si>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</si>
  <si>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</si>
  <si>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</si>
  <si>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</si>
  <si>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</si>
  <si>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</si>
  <si>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</si>
  <si>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</si>
  <si>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</si>
  <si>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</si>
  <si>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</si>
  <si>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</si>
  <si>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</si>
  <si>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</si>
  <si>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</si>
  <si>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</si>
  <si>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</si>
  <si>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</si>
  <si>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</si>
  <si>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</si>
  <si>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</si>
  <si>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</si>
  <si>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</si>
  <si>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</si>
  <si>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</si>
  <si>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</si>
  <si>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</si>
  <si>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</si>
  <si>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</si>
  <si>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</si>
  <si>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</si>
  <si>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</si>
  <si>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</si>
  <si>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</si>
  <si>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</si>
  <si>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</si>
  <si>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</si>
  <si>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</si>
  <si>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</si>
  <si>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</si>
  <si>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</si>
  <si>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</si>
  <si>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</si>
  <si>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</si>
  <si>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</si>
  <si>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</si>
  <si>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</si>
  <si>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</si>
  <si>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</si>
  <si>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</si>
  <si>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</si>
  <si>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</si>
  <si>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</si>
  <si>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</si>
  <si>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</si>
  <si>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</si>
  <si>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</si>
  <si>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</si>
  <si>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</si>
  <si>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</si>
  <si>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</si>
  <si>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</si>
  <si>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</si>
  <si>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</si>
  <si>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</si>
  <si>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</si>
  <si>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</si>
  <si>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</si>
  <si>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</si>
  <si>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</si>
  <si>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</si>
  <si>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</si>
  <si>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</si>
  <si>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</si>
  <si>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</si>
  <si>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</si>
  <si>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</si>
  <si>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</si>
  <si>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</si>
  <si>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</si>
  <si>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</si>
  <si>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</si>
  <si>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</si>
  <si>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</si>
  <si>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</si>
  <si>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</si>
  <si>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</si>
  <si>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</si>
  <si>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</si>
  <si>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</si>
  <si>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</si>
  <si>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</si>
  <si>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</si>
  <si>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</si>
  <si>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</si>
  <si>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</si>
  <si>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</si>
  <si>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</si>
  <si>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</si>
  <si>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</si>
  <si>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</si>
  <si>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</si>
  <si>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</si>
  <si>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</si>
  <si>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</si>
  <si>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</si>
  <si>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</si>
  <si>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</si>
  <si>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</si>
  <si>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</si>
  <si>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</si>
  <si>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</si>
  <si>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</si>
  <si>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</si>
  <si>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</si>
  <si>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</si>
  <si>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</si>
  <si>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</si>
  <si>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</si>
  <si>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</si>
  <si>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</si>
  <si>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</si>
  <si>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</si>
  <si>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</si>
  <si>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</si>
  <si>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</si>
  <si>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</si>
  <si>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</si>
  <si>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</si>
  <si>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</si>
  <si>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</si>
  <si>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</si>
  <si>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</si>
  <si>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</si>
  <si>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</si>
  <si>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</si>
  <si>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</si>
  <si>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</si>
  <si>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</si>
  <si>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</si>
  <si>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</si>
  <si>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</si>
  <si>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</si>
  <si>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</si>
  <si>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</si>
  <si>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</si>
  <si>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</si>
  <si>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</si>
  <si>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</si>
  <si>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</si>
  <si>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</si>
  <si>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</si>
  <si>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</si>
  <si>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</si>
  <si>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</si>
  <si>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</si>
  <si>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</si>
  <si>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</si>
  <si>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</si>
  <si>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</si>
  <si>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</si>
  <si>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</si>
  <si>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</si>
  <si>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</si>
  <si>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</si>
  <si>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</si>
  <si>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</si>
  <si>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</si>
  <si>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</si>
  <si>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</si>
  <si>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</si>
  <si>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</si>
  <si>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</si>
  <si>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</si>
  <si>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</si>
  <si>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</si>
  <si>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</si>
  <si>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</si>
  <si>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</si>
  <si>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</si>
  <si>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</si>
  <si>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</si>
  <si>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</si>
  <si>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</si>
  <si>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</si>
  <si>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</si>
  <si>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</si>
  <si>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</si>
  <si>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</si>
  <si>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</si>
  <si>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</si>
  <si>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</si>
  <si>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</si>
  <si>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</si>
  <si>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</si>
  <si>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</si>
  <si>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</si>
  <si>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</si>
  <si>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</si>
  <si>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</si>
  <si>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</si>
  <si>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</si>
  <si>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</si>
  <si>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</si>
  <si>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</si>
  <si>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</si>
  <si>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</si>
  <si>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</si>
  <si>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</si>
  <si>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</si>
  <si>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</si>
  <si>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</si>
  <si>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</si>
  <si>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</si>
  <si>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</si>
  <si>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</si>
  <si>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</si>
  <si>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</si>
  <si>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</si>
  <si>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</si>
  <si>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</si>
  <si>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</si>
  <si>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</si>
  <si>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</si>
  <si>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</si>
  <si>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</si>
  <si>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</si>
  <si>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</si>
  <si>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</si>
  <si>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</si>
  <si>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</si>
  <si>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</si>
  <si>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</si>
  <si>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</si>
  <si>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</si>
  <si>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</si>
  <si>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</si>
  <si>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</si>
  <si>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</si>
  <si>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</si>
  <si>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</si>
  <si>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</si>
  <si>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</si>
  <si>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</si>
  <si>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</si>
  <si>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</si>
  <si>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</si>
  <si>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</si>
  <si>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</si>
  <si>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</si>
  <si>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</si>
  <si>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</si>
  <si>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</si>
  <si>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</si>
  <si>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</si>
  <si>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</si>
  <si>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</si>
  <si>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</si>
  <si>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</si>
  <si>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</si>
  <si>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</si>
  <si>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</si>
  <si>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</si>
  <si>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</si>
  <si>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</si>
  <si>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</si>
  <si>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</si>
  <si>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</si>
  <si>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</si>
  <si>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</si>
  <si>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</si>
  <si>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</si>
  <si>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</si>
  <si>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</si>
  <si>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</si>
  <si>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</si>
  <si>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</si>
  <si>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</si>
  <si>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</si>
  <si>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</si>
  <si>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</si>
  <si>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</si>
  <si>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</si>
  <si>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</si>
  <si>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</si>
  <si>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</si>
  <si>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</si>
  <si>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</si>
  <si>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</si>
  <si>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</si>
  <si>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</si>
  <si>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</si>
  <si>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</si>
  <si>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</si>
  <si>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</si>
  <si>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</si>
  <si>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</si>
  <si>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</si>
  <si>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</si>
  <si>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</si>
  <si>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</si>
  <si>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</si>
  <si>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</si>
  <si>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</si>
  <si>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</si>
  <si>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</si>
  <si>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</si>
  <si>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</si>
  <si>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</si>
  <si>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</si>
  <si>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</si>
  <si>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</si>
  <si>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</si>
  <si>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</si>
  <si>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</si>
  <si>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</si>
  <si>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</si>
  <si>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</si>
  <si>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</si>
  <si>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</si>
  <si>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</si>
  <si>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</si>
  <si>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</si>
  <si>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</si>
  <si>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</si>
  <si>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</si>
  <si>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</si>
  <si>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</si>
  <si>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</si>
  <si>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</si>
  <si>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</si>
  <si>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</si>
  <si>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</si>
  <si>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</si>
  <si>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</si>
  <si>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</si>
  <si>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</si>
  <si>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</si>
  <si>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</si>
  <si>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</si>
  <si>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</si>
  <si>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</si>
  <si>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</si>
  <si>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</si>
  <si>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</si>
  <si>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</si>
  <si>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</si>
  <si>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</si>
  <si>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</si>
  <si>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</si>
  <si>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</si>
  <si>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</si>
  <si>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</si>
  <si>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</si>
  <si>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</si>
  <si>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</si>
  <si>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</si>
  <si>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</si>
  <si>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</si>
  <si>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</si>
  <si>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</si>
  <si>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</si>
  <si>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</si>
  <si>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</si>
  <si>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</si>
  <si>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</si>
  <si>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</si>
  <si>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</si>
  <si>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</si>
  <si>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</si>
  <si>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</si>
  <si>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</si>
  <si>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</si>
  <si>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</si>
  <si>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</si>
  <si>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</si>
  <si>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</si>
  <si>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</si>
  <si>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</si>
  <si>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</si>
  <si>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</si>
  <si>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</si>
  <si>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</si>
  <si>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</si>
  <si>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</si>
  <si>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</si>
  <si>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</si>
  <si>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</si>
  <si>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</si>
  <si>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</si>
  <si>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</si>
  <si>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</si>
  <si>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</si>
  <si>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</si>
  <si>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</si>
  <si>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</si>
  <si>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</si>
  <si>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</si>
  <si>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</si>
  <si>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</si>
  <si>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</si>
  <si>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</si>
  <si>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</si>
  <si>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</si>
  <si>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</si>
  <si>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</si>
  <si>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</si>
  <si>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</si>
  <si>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</si>
  <si>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</si>
  <si>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</si>
  <si>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</si>
  <si>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</si>
  <si>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</si>
  <si>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</si>
  <si>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</si>
  <si>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</si>
  <si>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</si>
  <si>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</si>
  <si>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</si>
  <si>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</si>
  <si>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</si>
  <si>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</si>
  <si>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</si>
  <si>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</si>
  <si>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</si>
  <si>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</si>
  <si>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</si>
  <si>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</si>
  <si>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</si>
  <si>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</si>
  <si>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</si>
  <si>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</si>
  <si>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</si>
  <si>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</si>
  <si>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</si>
  <si>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</si>
  <si>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</si>
  <si>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</si>
  <si>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</si>
  <si>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</si>
  <si>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</si>
  <si>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</si>
  <si>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</si>
  <si>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</si>
  <si>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</si>
  <si>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</si>
  <si>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</si>
  <si>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</si>
  <si>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</si>
  <si>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</si>
  <si>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</si>
  <si>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</si>
  <si>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</si>
  <si>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</si>
  <si>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</si>
  <si>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</si>
  <si>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</si>
  <si>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</si>
  <si>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</si>
  <si>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</si>
  <si>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</si>
  <si>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</si>
  <si>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</si>
  <si>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</si>
  <si>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</si>
  <si>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</si>
  <si>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</si>
  <si>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</si>
  <si>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</si>
  <si>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</si>
  <si>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</si>
  <si>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</si>
  <si>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</si>
  <si>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</si>
  <si>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</si>
  <si>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</si>
  <si>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</si>
  <si>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</si>
  <si>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</si>
  <si>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</si>
  <si>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</si>
  <si>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</si>
  <si>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</si>
  <si>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</si>
  <si>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</si>
  <si>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</si>
  <si>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</si>
  <si>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</si>
  <si>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</si>
  <si>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</si>
  <si>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</si>
  <si>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</si>
  <si>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</si>
  <si>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</si>
  <si>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</si>
  <si>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</si>
  <si>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</si>
  <si>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</si>
  <si>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</si>
  <si>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</si>
  <si>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</si>
  <si>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</si>
  <si>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</si>
  <si>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</si>
  <si>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</si>
  <si>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</si>
  <si>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</si>
  <si>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</si>
  <si>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</si>
  <si>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</si>
  <si>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</si>
  <si>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</si>
  <si>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</si>
  <si>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</si>
  <si>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</si>
  <si>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</si>
  <si>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</si>
  <si>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</si>
  <si>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</si>
  <si>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</si>
  <si>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</si>
  <si>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</si>
  <si>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</si>
  <si>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</si>
  <si>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</si>
  <si>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</si>
  <si>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</si>
  <si>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</si>
  <si>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</si>
  <si>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</si>
  <si>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</si>
  <si>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</si>
  <si>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</si>
  <si>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</si>
  <si>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</si>
  <si>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</si>
  <si>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</si>
  <si>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</si>
  <si>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</si>
  <si>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</si>
  <si>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</si>
  <si>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</si>
  <si>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</si>
  <si>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</si>
  <si>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</si>
  <si>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</si>
  <si>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</si>
  <si>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</si>
  <si>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</si>
  <si>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</si>
  <si>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</si>
  <si>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</si>
  <si>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</si>
  <si>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</si>
  <si>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</si>
  <si>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</si>
  <si>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</si>
  <si>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</si>
  <si>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</si>
  <si>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</si>
  <si>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</si>
  <si>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</si>
  <si>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</si>
  <si>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</si>
  <si>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</si>
  <si>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</si>
  <si>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</si>
  <si>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</si>
  <si>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</si>
  <si>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</si>
  <si>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</si>
  <si>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</si>
  <si>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</si>
  <si>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</si>
  <si>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</si>
  <si>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</si>
  <si>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</si>
  <si>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</si>
  <si>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</si>
  <si>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</si>
  <si>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</si>
  <si>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</si>
  <si>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</si>
  <si>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</si>
  <si>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</si>
  <si>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</si>
  <si>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</si>
  <si>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</si>
  <si>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</si>
  <si>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</si>
  <si>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</si>
  <si>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</si>
  <si>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</si>
  <si>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</si>
  <si>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</si>
  <si>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</si>
  <si>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</si>
  <si>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</si>
  <si>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</si>
  <si>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</si>
  <si>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</si>
  <si>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</si>
  <si>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</si>
  <si>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</si>
  <si>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</si>
  <si>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</si>
  <si>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</si>
  <si>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</si>
  <si>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</si>
  <si>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</si>
  <si>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</si>
  <si>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</si>
  <si>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</si>
  <si>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</si>
  <si>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</si>
  <si>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</si>
  <si>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</si>
  <si>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</si>
  <si>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</si>
  <si>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</si>
  <si>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</si>
  <si>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</si>
  <si>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</si>
  <si>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</si>
  <si>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</si>
  <si>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</si>
  <si>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</si>
  <si>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</si>
  <si>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</si>
  <si>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</si>
  <si>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</si>
  <si>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</si>
  <si>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</si>
  <si>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</si>
  <si>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</si>
  <si>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</si>
  <si>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</si>
  <si>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</si>
  <si>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</si>
  <si>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</si>
  <si>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</si>
  <si>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</si>
  <si>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</si>
  <si>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</si>
  <si>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</si>
  <si>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</si>
  <si>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</si>
  <si>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</si>
  <si>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</si>
  <si>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</si>
  <si>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</si>
  <si>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</si>
  <si>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</si>
  <si>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</si>
  <si>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</si>
  <si>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</si>
  <si>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</si>
  <si>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</si>
  <si>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</si>
  <si>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</si>
  <si>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</si>
  <si>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</si>
  <si>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</si>
  <si>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</si>
  <si>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</si>
  <si>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</si>
  <si>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</si>
  <si>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</si>
  <si>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</si>
  <si>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</si>
  <si>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</si>
  <si>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</si>
  <si>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</si>
  <si>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</si>
  <si>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</si>
  <si>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</si>
  <si>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</si>
  <si>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</si>
  <si>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</si>
  <si>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</si>
  <si>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</si>
  <si>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</si>
  <si>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</si>
  <si>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</si>
  <si>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</si>
  <si>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</si>
  <si>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</si>
  <si>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</si>
  <si>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</si>
  <si>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</si>
  <si>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</si>
  <si>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</si>
  <si>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</si>
  <si>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</si>
  <si>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</si>
  <si>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</si>
  <si>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</si>
  <si>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</si>
  <si>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</si>
  <si>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</si>
  <si>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</si>
  <si>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</si>
  <si>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</si>
  <si>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</si>
  <si>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</si>
  <si>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</si>
  <si>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</si>
  <si>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</si>
  <si>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</si>
  <si>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</si>
  <si>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</si>
  <si>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</si>
  <si>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</si>
  <si>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</si>
  <si>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</si>
  <si>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</si>
  <si>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</si>
  <si>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</si>
  <si>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</si>
  <si>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</si>
  <si>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</si>
  <si>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</si>
  <si>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</si>
  <si>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</si>
  <si>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</si>
  <si>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</si>
  <si>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</si>
  <si>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</si>
  <si>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</si>
  <si>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</si>
  <si>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</si>
  <si>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</si>
  <si>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</si>
  <si>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</si>
  <si>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</si>
  <si>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</si>
  <si>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</si>
  <si>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</si>
  <si>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</si>
  <si>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</si>
  <si>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</si>
  <si>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</si>
  <si>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</si>
  <si>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</si>
  <si>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</si>
  <si>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</si>
  <si>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</si>
  <si>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</si>
  <si>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</si>
  <si>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</si>
  <si>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</si>
  <si>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</si>
  <si>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</si>
  <si>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</si>
  <si>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</si>
  <si>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</si>
  <si>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</si>
  <si>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</si>
  <si>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</si>
  <si>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</si>
  <si>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</si>
  <si>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</si>
  <si>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</si>
  <si>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</si>
  <si>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</si>
  <si>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</si>
  <si>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</si>
  <si>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</si>
  <si>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</si>
  <si>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</si>
  <si>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</si>
  <si>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</si>
  <si>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</si>
  <si>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</si>
  <si>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</si>
  <si>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</si>
  <si>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</si>
  <si>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</si>
  <si>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</si>
  <si>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</si>
  <si>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</si>
  <si>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</si>
  <si>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</si>
  <si>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</si>
  <si>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</si>
  <si>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</si>
  <si>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</si>
  <si>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</si>
  <si>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</si>
  <si>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</si>
  <si>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</si>
  <si>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</si>
  <si>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</si>
  <si>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</si>
  <si>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</si>
  <si>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</si>
  <si>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</si>
  <si>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</si>
  <si>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</si>
  <si>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</si>
  <si>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</si>
  <si>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</si>
  <si>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</si>
  <si>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</si>
  <si>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</si>
  <si>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</si>
  <si>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</si>
  <si>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</si>
  <si>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</si>
  <si>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</si>
  <si>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</si>
  <si>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</si>
  <si>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</si>
  <si>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</si>
  <si>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</si>
  <si>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</si>
  <si>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</si>
  <si>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</si>
  <si>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</si>
  <si>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</si>
  <si>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</si>
  <si>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</si>
  <si>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</si>
  <si>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</si>
  <si>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</si>
  <si>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</si>
  <si>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</si>
  <si>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</si>
  <si>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</si>
  <si>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</si>
  <si>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</si>
  <si>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</si>
  <si>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</si>
  <si>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</si>
  <si>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</si>
  <si>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</si>
  <si>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</si>
  <si>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</si>
  <si>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</si>
  <si>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</si>
  <si>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</si>
  <si>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</si>
  <si>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</si>
  <si>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</si>
  <si>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</si>
  <si>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</si>
  <si>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</si>
  <si>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</si>
  <si>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</si>
  <si>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</si>
  <si>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</si>
  <si>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</si>
  <si>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</si>
  <si>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</si>
  <si>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</si>
  <si>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</si>
  <si>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</si>
  <si>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</si>
  <si>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</si>
  <si>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</si>
  <si>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</si>
  <si>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</si>
  <si>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</si>
  <si>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</si>
  <si>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</si>
  <si>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</si>
  <si>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</si>
  <si>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</si>
  <si>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</si>
  <si>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</si>
  <si>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</si>
  <si>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</si>
  <si>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</si>
  <si>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</si>
  <si>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</si>
  <si>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</si>
  <si>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</si>
  <si>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</si>
  <si>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</si>
  <si>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</si>
  <si>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</si>
  <si>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</si>
  <si>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</si>
  <si>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</si>
  <si>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</si>
  <si>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</si>
  <si>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</si>
  <si>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</si>
  <si>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</si>
  <si>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</si>
  <si>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</si>
  <si>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</si>
  <si>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</si>
  <si>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</si>
  <si>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</si>
  <si>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</si>
  <si>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</si>
  <si>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</si>
  <si>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</si>
  <si>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</si>
  <si>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</si>
  <si>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</si>
  <si>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</si>
  <si>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</si>
  <si>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</si>
  <si>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</si>
  <si>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</si>
  <si>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</si>
  <si>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</si>
  <si>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</si>
  <si>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</si>
  <si>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</si>
  <si>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</si>
  <si>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</si>
  <si>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</si>
  <si>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</si>
  <si>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</si>
  <si>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</si>
  <si>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</si>
  <si>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</si>
  <si>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</si>
  <si>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</si>
  <si>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</si>
  <si>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</si>
  <si>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</si>
  <si>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</si>
  <si>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</si>
  <si>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</si>
  <si>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</si>
  <si>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</si>
  <si>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</si>
  <si>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</si>
  <si>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</si>
  <si>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</si>
  <si>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</si>
  <si>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</si>
  <si>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</si>
  <si>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</si>
  <si>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</si>
  <si>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</si>
  <si>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</si>
  <si>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</si>
  <si>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</si>
  <si>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</si>
  <si>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</si>
  <si>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</si>
  <si>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</si>
  <si>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</si>
  <si>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</si>
  <si>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</si>
  <si>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</si>
  <si>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</si>
  <si>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</si>
  <si>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</si>
  <si>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</si>
  <si>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</si>
  <si>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</si>
  <si>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</si>
  <si>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</si>
  <si>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</si>
  <si>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</si>
  <si>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</si>
  <si>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</si>
  <si>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</si>
  <si>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</si>
  <si>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</si>
  <si>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</si>
  <si>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</si>
  <si>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</si>
  <si>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</si>
  <si>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</si>
  <si>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</si>
  <si>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</si>
  <si>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</si>
  <si>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</si>
  <si>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</si>
  <si>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</si>
  <si>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</si>
  <si>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</si>
  <si>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</si>
  <si>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</si>
  <si>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</si>
  <si>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</si>
  <si>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</si>
  <si>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</si>
  <si>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</si>
  <si>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</si>
  <si>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</si>
  <si>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</si>
  <si>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</si>
  <si>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</si>
  <si>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</si>
  <si>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</si>
  <si>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</si>
  <si>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</si>
  <si>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</si>
  <si>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</si>
  <si>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</si>
  <si>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</si>
  <si>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</si>
  <si>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</si>
  <si>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</si>
  <si>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</si>
  <si>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</si>
  <si>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</si>
  <si>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</si>
  <si>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</si>
  <si>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</si>
  <si>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</si>
  <si>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</si>
  <si>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</si>
  <si>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</si>
  <si>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</si>
  <si>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</si>
  <si>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</si>
  <si>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</si>
  <si>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</si>
  <si>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</si>
  <si>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</si>
  <si>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</si>
  <si>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</si>
  <si>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</si>
  <si>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</si>
  <si>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</si>
  <si>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</si>
  <si>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</si>
  <si>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</si>
  <si>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</si>
  <si>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</si>
  <si>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</si>
  <si>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</si>
  <si>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</si>
  <si>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</si>
  <si>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</si>
  <si>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</si>
  <si>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</si>
  <si>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</si>
  <si>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</si>
  <si>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</si>
  <si>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</si>
  <si>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</si>
  <si>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</si>
  <si>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</si>
  <si>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</si>
  <si>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</si>
  <si>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</si>
  <si>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</si>
  <si>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</si>
  <si>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</si>
  <si>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</si>
  <si>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</si>
  <si>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</si>
  <si>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</si>
  <si>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</si>
  <si>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</si>
  <si>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</si>
  <si>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</si>
  <si>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</si>
  <si>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</si>
  <si>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</si>
  <si>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</si>
  <si>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</si>
  <si>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</si>
  <si>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</si>
  <si>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</si>
  <si>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</si>
  <si>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</si>
  <si>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</si>
  <si>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</si>
  <si>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</si>
  <si>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</si>
  <si>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</si>
  <si>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</si>
  <si>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</si>
  <si>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</si>
  <si>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</si>
  <si>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</si>
  <si>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</si>
  <si>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</si>
  <si>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</si>
  <si>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</si>
  <si>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</si>
  <si>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</si>
  <si>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</si>
  <si>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</si>
  <si>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</si>
  <si>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</si>
  <si>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</si>
  <si>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</si>
  <si>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</si>
  <si>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</si>
  <si>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</si>
  <si>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</si>
  <si>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</si>
  <si>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</si>
  <si>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</si>
  <si>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</si>
  <si>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</si>
  <si>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</si>
  <si>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</si>
  <si>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</si>
  <si>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</si>
  <si>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</si>
  <si>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</si>
  <si>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</si>
  <si>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</si>
  <si>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</si>
  <si>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</si>
  <si>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</si>
  <si>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</si>
  <si>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</si>
  <si>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</si>
  <si>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</si>
  <si>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</si>
  <si>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</si>
  <si>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</si>
  <si>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</si>
  <si>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</si>
  <si>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</si>
  <si>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</si>
  <si>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</si>
  <si>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</si>
  <si>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</si>
  <si>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</si>
  <si>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</si>
  <si>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</si>
  <si>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</si>
  <si>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</si>
  <si>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</si>
  <si>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</si>
  <si>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</si>
  <si>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</si>
  <si>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</si>
  <si>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</si>
  <si>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</si>
  <si>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</si>
  <si>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</si>
  <si>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</si>
  <si>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</si>
  <si>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</si>
  <si>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</si>
  <si>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</si>
  <si>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</si>
  <si>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</si>
  <si>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</si>
  <si>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</si>
  <si>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</si>
  <si>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</si>
  <si>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</si>
  <si>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</si>
  <si>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</si>
  <si>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</si>
  <si>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</si>
  <si>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</si>
  <si>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</si>
  <si>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</si>
  <si>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</si>
  <si>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</si>
  <si>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</si>
  <si>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</si>
  <si>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</si>
  <si>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</si>
  <si>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</si>
  <si>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</si>
  <si>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</si>
  <si>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</si>
  <si>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</si>
  <si>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</si>
  <si>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</si>
  <si>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</si>
  <si>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</si>
  <si>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</si>
  <si>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</si>
  <si>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</si>
  <si>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</si>
  <si>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</si>
  <si>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</si>
  <si>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</si>
  <si>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</si>
  <si>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</si>
  <si>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</si>
  <si>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</si>
  <si>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</si>
  <si>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</si>
  <si>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</si>
  <si>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</si>
  <si>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</si>
  <si>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</si>
  <si>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</si>
  <si>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</si>
  <si>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</si>
  <si>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</si>
  <si>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</si>
  <si>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</si>
  <si>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</si>
  <si>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</si>
  <si>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</si>
  <si>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</si>
  <si>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</si>
  <si>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</si>
  <si>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</si>
  <si>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</si>
  <si>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</si>
  <si>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</si>
  <si>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</si>
  <si>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</si>
  <si>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</si>
  <si>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</si>
  <si>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</si>
  <si>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</si>
  <si>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</si>
  <si>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</si>
  <si>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</si>
  <si>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</si>
  <si>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</si>
  <si>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</si>
  <si>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</si>
  <si>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</si>
  <si>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</si>
  <si>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</si>
  <si>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</si>
  <si>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</si>
  <si>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</si>
  <si>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</si>
  <si>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</si>
  <si>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</si>
  <si>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</si>
  <si>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</si>
  <si>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</si>
  <si>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</si>
  <si>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</si>
  <si>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</si>
  <si>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</si>
  <si>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</si>
  <si>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</si>
  <si>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</si>
  <si>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</si>
  <si>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</si>
  <si>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</si>
  <si>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</si>
  <si>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</si>
  <si>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</si>
  <si>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</si>
  <si>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</si>
  <si>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</si>
  <si>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</si>
  <si>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</si>
  <si>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</si>
  <si>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</si>
  <si>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</si>
  <si>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</si>
  <si>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</si>
  <si>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</si>
  <si>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</si>
  <si>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</si>
  <si>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</si>
  <si>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</si>
  <si>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</si>
  <si>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</si>
  <si>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</si>
  <si>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</si>
  <si>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</si>
  <si>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</si>
  <si>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</si>
  <si>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</si>
  <si>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</si>
  <si>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</si>
  <si>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</si>
  <si>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</si>
  <si>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</si>
  <si>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</si>
  <si>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</si>
  <si>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</si>
  <si>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</si>
  <si>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</si>
  <si>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</si>
  <si>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</si>
  <si>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</si>
  <si>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</si>
  <si>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</si>
  <si>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</si>
  <si>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</si>
  <si>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</si>
  <si>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</si>
  <si>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</si>
  <si>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</si>
  <si>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</si>
  <si>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</si>
  <si>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</si>
  <si>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</si>
  <si>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</si>
  <si>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</si>
  <si>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</si>
  <si>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</si>
  <si>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</si>
  <si>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</si>
  <si>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</si>
  <si>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</si>
  <si>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</si>
  <si>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</si>
  <si>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</si>
  <si>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</si>
  <si>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</si>
  <si>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</si>
  <si>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</si>
  <si>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</si>
  <si>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</si>
  <si>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</si>
  <si>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</si>
  <si>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</si>
  <si>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</si>
  <si>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</si>
  <si>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</si>
  <si>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</si>
  <si>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</si>
  <si>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</si>
  <si>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</si>
  <si>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</si>
  <si>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</si>
  <si>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</si>
  <si>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</si>
  <si>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</si>
  <si>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</si>
  <si>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</si>
  <si>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</si>
  <si>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</si>
  <si>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</si>
  <si>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</si>
  <si>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</si>
  <si>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</si>
  <si>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</si>
  <si>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</si>
  <si>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</si>
  <si>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</si>
  <si>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</si>
  <si>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</si>
  <si>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</si>
  <si>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</si>
  <si>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</si>
  <si>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</si>
  <si>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</si>
  <si>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</si>
  <si>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</si>
  <si>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</si>
  <si>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</si>
  <si>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</si>
  <si>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</si>
  <si>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</si>
  <si>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</si>
  <si>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</si>
  <si>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</si>
  <si>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</si>
  <si>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</si>
  <si>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</si>
  <si>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</si>
  <si>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</si>
  <si>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</si>
  <si>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</si>
  <si>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</si>
  <si>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</si>
  <si>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</si>
  <si>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</si>
  <si>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</si>
  <si>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</si>
  <si>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</si>
  <si>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</si>
  <si>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</si>
  <si>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</si>
  <si>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</si>
  <si>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</si>
  <si>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</si>
  <si>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</si>
  <si>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</si>
  <si>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</si>
  <si>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</si>
  <si>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</si>
  <si>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</si>
  <si>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</si>
  <si>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</si>
  <si>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</si>
  <si>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</si>
  <si>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</si>
  <si>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</si>
  <si>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</si>
  <si>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</si>
  <si>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</si>
  <si>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</si>
  <si>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</si>
  <si>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</si>
  <si>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</si>
  <si>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</si>
  <si>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</si>
  <si>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</si>
  <si>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</si>
  <si>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</si>
  <si>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</si>
  <si>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</si>
  <si>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</si>
  <si>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</si>
  <si>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</si>
  <si>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</si>
  <si>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</si>
  <si>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</si>
  <si>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</si>
  <si>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</si>
  <si>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</si>
  <si>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</si>
  <si>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</si>
  <si>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</si>
  <si>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</si>
  <si>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</si>
  <si>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</si>
  <si>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</si>
  <si>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</si>
  <si>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</si>
  <si>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</si>
  <si>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</si>
  <si>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</si>
  <si>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</si>
  <si>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</si>
  <si>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</si>
  <si>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</si>
  <si>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</si>
  <si>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</si>
  <si>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</si>
  <si>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</si>
  <si>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</si>
  <si>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</si>
  <si>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</si>
  <si>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</si>
  <si>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</si>
  <si>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</si>
  <si>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</si>
  <si>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</si>
  <si>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</si>
  <si>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</si>
  <si>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</si>
  <si>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</si>
  <si>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</si>
  <si>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</si>
  <si>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</si>
  <si>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</si>
  <si>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</si>
  <si>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</si>
  <si>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</si>
  <si>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</si>
  <si>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</si>
  <si>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</si>
  <si>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</si>
  <si>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</si>
  <si>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</si>
  <si>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</si>
  <si>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</si>
  <si>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</si>
  <si>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</si>
  <si>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</si>
  <si>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</si>
  <si>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</si>
  <si>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</si>
  <si>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</si>
  <si>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</si>
  <si>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</si>
  <si>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</si>
  <si>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</si>
  <si>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</si>
  <si>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</si>
  <si>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</si>
  <si>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</si>
  <si>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</si>
  <si>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</si>
  <si>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</si>
  <si>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</si>
  <si>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</si>
  <si>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</si>
  <si>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</si>
  <si>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</si>
  <si>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</si>
  <si>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</si>
  <si>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</si>
  <si>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</si>
  <si>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</si>
  <si>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</si>
  <si>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</si>
  <si>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</si>
  <si>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</si>
  <si>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</si>
  <si>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</si>
  <si>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</si>
  <si>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</si>
  <si>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</si>
  <si>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</si>
  <si>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</si>
  <si>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</si>
  <si>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</si>
  <si>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</si>
  <si>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</si>
  <si>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</si>
  <si>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</si>
  <si>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</si>
  <si>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</si>
  <si>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</si>
  <si>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</si>
  <si>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</si>
  <si>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</si>
  <si>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</si>
  <si>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</si>
  <si>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</si>
  <si>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</si>
  <si>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</si>
  <si>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</si>
  <si>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</si>
  <si>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</si>
  <si>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</si>
  <si>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</si>
  <si>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</si>
  <si>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</si>
  <si>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</si>
  <si>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</si>
  <si>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</si>
  <si>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</si>
  <si>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</si>
  <si>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</si>
  <si>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</si>
  <si>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</si>
  <si>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</si>
  <si>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</si>
  <si>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</si>
  <si>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</si>
  <si>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</si>
  <si>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</si>
  <si>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</si>
  <si>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</si>
  <si>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</si>
  <si>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</si>
  <si>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</si>
  <si>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</si>
  <si>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</si>
  <si>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</si>
  <si>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</si>
  <si>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</si>
  <si>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</si>
  <si>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</si>
  <si>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</si>
  <si>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</si>
  <si>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</si>
  <si>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</si>
  <si>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</si>
  <si>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</si>
  <si>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</si>
  <si>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</si>
  <si>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</si>
  <si>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</si>
  <si>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</si>
  <si>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</si>
  <si>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</si>
  <si>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</si>
  <si>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</si>
  <si>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</si>
  <si>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</si>
  <si>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</si>
  <si>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</si>
  <si>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</si>
  <si>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</si>
  <si>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</si>
  <si>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</si>
  <si>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</si>
  <si>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</si>
  <si>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</si>
  <si>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</si>
  <si>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</si>
  <si>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</si>
  <si>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</si>
  <si>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</si>
  <si>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</si>
  <si>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</si>
  <si>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</si>
  <si>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</si>
  <si>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</si>
  <si>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</si>
  <si>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</si>
  <si>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</si>
  <si>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</si>
  <si>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</si>
  <si>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</si>
  <si>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</si>
  <si>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</si>
  <si>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</si>
  <si>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</si>
  <si>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</si>
  <si>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</si>
  <si>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</si>
  <si>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</si>
  <si>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</si>
  <si>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</si>
  <si>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</si>
  <si>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</si>
  <si>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</si>
  <si>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</si>
  <si>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</si>
  <si>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</si>
  <si>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</si>
  <si>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</si>
  <si>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</si>
  <si>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</si>
  <si>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</si>
  <si>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</si>
  <si>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</si>
  <si>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</si>
  <si>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</si>
  <si>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</si>
  <si>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</si>
  <si>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</si>
  <si>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</si>
  <si>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</si>
  <si>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</si>
  <si>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</si>
  <si>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</si>
  <si>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</si>
  <si>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</si>
  <si>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</si>
  <si>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</si>
  <si>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</si>
  <si>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</si>
  <si>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</si>
  <si>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</si>
  <si>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</si>
  <si>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</si>
  <si>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</si>
  <si>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</si>
  <si>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</si>
  <si>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</si>
  <si>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</si>
  <si>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</si>
  <si>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</si>
  <si>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</si>
  <si>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</si>
  <si>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</si>
  <si>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</si>
  <si>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</si>
  <si>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</si>
  <si>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</si>
  <si>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</si>
  <si>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</si>
  <si>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</si>
  <si>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</si>
  <si>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</si>
  <si>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</si>
  <si>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</si>
  <si>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</si>
  <si>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</si>
  <si>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</si>
  <si>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</si>
  <si>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</si>
  <si>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</si>
  <si>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</si>
  <si>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</si>
  <si>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</si>
  <si>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</si>
  <si>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</si>
  <si>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</si>
  <si>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</si>
  <si>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</si>
  <si>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</si>
  <si>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</si>
  <si>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</si>
  <si>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</si>
  <si>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</si>
  <si>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</si>
  <si>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</si>
  <si>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</si>
  <si>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</si>
  <si>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</si>
  <si>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</si>
  <si>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</si>
  <si>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</si>
  <si>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</si>
  <si>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</si>
  <si>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</si>
  <si>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</si>
  <si>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</si>
  <si>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</si>
  <si>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</si>
  <si>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</si>
  <si>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</si>
  <si>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</si>
  <si>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</si>
  <si>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</si>
  <si>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</si>
  <si>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</si>
  <si>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</si>
  <si>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</si>
  <si>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</si>
  <si>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</si>
  <si>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</si>
  <si>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</si>
  <si>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</si>
  <si>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</si>
  <si>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</si>
  <si>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</si>
  <si>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</si>
  <si>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</si>
  <si>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</si>
  <si>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</si>
  <si>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</si>
  <si>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</si>
  <si>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</si>
  <si>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</si>
  <si>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</si>
  <si>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</si>
  <si>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</si>
  <si>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</si>
  <si>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</si>
  <si>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</si>
  <si>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</si>
  <si>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</si>
  <si>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</si>
  <si>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</si>
  <si>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</si>
  <si>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</si>
  <si>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</si>
  <si>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</si>
  <si>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</si>
  <si>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</si>
  <si>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</si>
  <si>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</si>
  <si>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</si>
  <si>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</si>
  <si>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</si>
  <si>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</si>
  <si>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</si>
  <si>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</si>
  <si>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</si>
  <si>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</si>
  <si>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</si>
  <si>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</si>
  <si>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</si>
  <si>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</si>
  <si>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</si>
  <si>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</si>
  <si>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</si>
  <si>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</si>
  <si>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</si>
  <si>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</si>
  <si>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</si>
  <si>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</si>
  <si>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</si>
  <si>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</si>
  <si>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</si>
  <si>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</si>
  <si>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</si>
  <si>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</si>
  <si>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</si>
  <si>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</si>
  <si>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</si>
  <si>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</si>
  <si>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</si>
  <si>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</si>
  <si>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</si>
  <si>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</si>
  <si>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</si>
  <si>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</si>
  <si>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</si>
  <si>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</si>
  <si>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</si>
  <si>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</si>
  <si>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</si>
  <si>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</si>
  <si>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</si>
  <si>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</si>
  <si>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</si>
  <si>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</si>
  <si>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</si>
  <si>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</si>
  <si>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</si>
  <si>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</si>
  <si>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</si>
  <si>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</si>
  <si>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</si>
  <si>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</si>
  <si>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</si>
  <si>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</si>
  <si>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</si>
  <si>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</si>
  <si>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</si>
  <si>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</si>
  <si>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</si>
  <si>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</si>
  <si>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</si>
  <si>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</si>
  <si>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</si>
  <si>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</si>
  <si>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</si>
  <si>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</si>
  <si>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</si>
  <si>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</si>
  <si>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</si>
  <si>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</si>
  <si>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</si>
  <si>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</si>
  <si>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</si>
  <si>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</si>
  <si>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</si>
  <si>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</si>
  <si>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</si>
  <si>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</si>
  <si>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</si>
  <si>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</si>
  <si>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</si>
  <si>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</si>
  <si>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</si>
  <si>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</si>
  <si>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</si>
  <si>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</si>
  <si>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</si>
  <si>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</si>
  <si>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</si>
  <si>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</si>
  <si>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</si>
  <si>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</si>
  <si>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</si>
  <si>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</si>
  <si>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</si>
  <si>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</si>
  <si>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</si>
  <si>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</si>
  <si>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</si>
  <si>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</si>
  <si>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</si>
  <si>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</si>
  <si>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</si>
  <si>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</si>
  <si>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</si>
  <si>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</si>
  <si>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</si>
  <si>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</si>
  <si>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</si>
  <si>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</si>
  <si>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</si>
  <si>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</si>
  <si>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</si>
  <si>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</si>
  <si>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</si>
  <si>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</si>
  <si>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</si>
  <si>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</si>
  <si>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</si>
  <si>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</si>
  <si>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</si>
  <si>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</si>
  <si>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</si>
  <si>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</si>
  <si>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</si>
  <si>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</si>
  <si>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</si>
  <si>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</si>
  <si>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</si>
  <si>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</si>
  <si>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</si>
  <si>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</si>
  <si>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</si>
  <si>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</si>
  <si>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</si>
  <si>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</si>
  <si>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</si>
  <si>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</si>
  <si>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</si>
  <si>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</si>
  <si>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</si>
  <si>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</si>
  <si>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</si>
  <si>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</si>
  <si>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</si>
  <si>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</si>
  <si>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</si>
  <si>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</si>
  <si>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</si>
  <si>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</si>
  <si>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</si>
  <si>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</si>
  <si>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</si>
  <si>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</si>
  <si>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</si>
  <si>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</si>
  <si>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</si>
  <si>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</si>
  <si>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</si>
  <si>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</si>
  <si>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</si>
  <si>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</si>
  <si>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</si>
  <si>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</si>
  <si>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</si>
  <si>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</si>
  <si>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</si>
  <si>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</si>
  <si>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</si>
  <si>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</si>
  <si>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</si>
  <si>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</si>
  <si>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</si>
  <si>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</si>
  <si>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</si>
  <si>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</si>
  <si>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</si>
  <si>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</si>
  <si>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</si>
  <si>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</si>
  <si>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</si>
  <si>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</si>
  <si>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</si>
  <si>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</si>
  <si>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</si>
  <si>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</si>
  <si>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</si>
  <si>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</si>
  <si>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</si>
  <si>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</si>
  <si>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</si>
  <si>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</si>
  <si>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</si>
  <si>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</si>
  <si>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</si>
  <si>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</si>
  <si>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</si>
  <si>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</si>
  <si>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</si>
  <si>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</si>
  <si>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</si>
  <si>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</si>
  <si>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</si>
  <si>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</si>
  <si>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</si>
  <si>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</si>
  <si>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</si>
  <si>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</si>
  <si>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</si>
  <si>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</si>
  <si>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</si>
  <si>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</si>
  <si>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</si>
  <si>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</si>
  <si>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</si>
  <si>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</si>
  <si>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</si>
  <si>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</si>
  <si>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</si>
  <si>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</si>
  <si>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</si>
  <si>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</si>
  <si>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</si>
  <si>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</si>
  <si>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</si>
  <si>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</si>
  <si>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</si>
  <si>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</si>
  <si>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</si>
  <si>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</si>
  <si>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</si>
  <si>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</si>
  <si>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</si>
  <si>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</si>
  <si>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</si>
  <si>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</si>
  <si>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</si>
  <si>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</si>
  <si>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</si>
  <si>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</si>
  <si>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</si>
  <si>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</si>
  <si>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</si>
  <si>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</si>
  <si>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</si>
  <si>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</si>
  <si>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</si>
  <si>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</si>
  <si>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</si>
  <si>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</si>
  <si>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</si>
  <si>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</si>
  <si>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</si>
  <si>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</si>
  <si>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</si>
  <si>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</si>
  <si>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</si>
  <si>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</si>
  <si>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</si>
  <si>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</si>
  <si>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</si>
  <si>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</si>
  <si>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</si>
  <si>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</si>
  <si>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</si>
  <si>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</si>
  <si>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</si>
  <si>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</si>
  <si>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</si>
  <si>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</si>
  <si>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</si>
  <si>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</si>
  <si>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</si>
  <si>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</si>
  <si>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</si>
  <si>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</si>
  <si>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</si>
  <si>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</si>
  <si>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</si>
  <si>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</si>
  <si>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</si>
  <si>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</si>
  <si>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</si>
  <si>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</si>
  <si>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</si>
  <si>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</si>
  <si>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</si>
  <si>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</si>
  <si>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</si>
  <si>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</si>
  <si>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</si>
  <si>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</si>
  <si>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</si>
  <si>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</si>
  <si>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</si>
  <si>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</si>
  <si>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</si>
  <si>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</si>
  <si>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</si>
  <si>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</si>
  <si>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</si>
  <si>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</si>
  <si>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</si>
  <si>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</si>
  <si>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</si>
  <si>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</si>
  <si>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</si>
  <si>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</si>
  <si>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</si>
  <si>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</si>
  <si>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</si>
  <si>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</si>
  <si>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</si>
  <si>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</si>
  <si>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</si>
  <si>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</si>
  <si>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</si>
  <si>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</si>
  <si>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</si>
  <si>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</si>
  <si>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</si>
  <si>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</si>
  <si>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</si>
  <si>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</si>
  <si>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</si>
  <si>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</si>
  <si>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</si>
  <si>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</si>
  <si>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</si>
  <si>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</si>
  <si>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</si>
  <si>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</si>
  <si>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</si>
  <si>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</si>
  <si>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</si>
  <si>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</si>
  <si>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</si>
  <si>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</si>
  <si>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</si>
  <si>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</si>
  <si>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</si>
  <si>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</si>
  <si>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</si>
  <si>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</si>
  <si>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</si>
  <si>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</si>
  <si>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</si>
  <si>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</si>
  <si>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</si>
  <si>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</si>
  <si>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</si>
  <si>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</si>
  <si>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</si>
  <si>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</si>
  <si>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</si>
  <si>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</si>
  <si>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</si>
  <si>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</si>
  <si>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</si>
  <si>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</si>
  <si>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</si>
  <si>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</si>
  <si>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</si>
  <si>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</si>
  <si>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</si>
  <si>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</si>
  <si>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</si>
  <si>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</si>
  <si>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</si>
  <si>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</si>
  <si>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</si>
  <si>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</si>
  <si>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</si>
  <si>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</si>
  <si>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</si>
  <si>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</si>
  <si>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</si>
  <si>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</si>
  <si>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</si>
  <si>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</si>
  <si>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</si>
  <si>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</si>
  <si>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</si>
  <si>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</si>
  <si>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</si>
  <si>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</si>
  <si>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</si>
  <si>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</si>
  <si>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</si>
  <si>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</si>
  <si>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</si>
  <si>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</si>
  <si>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</si>
  <si>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</si>
  <si>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</si>
  <si>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</si>
  <si>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</si>
  <si>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</si>
  <si>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</si>
  <si>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</si>
  <si>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</si>
  <si>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</si>
  <si>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</si>
  <si>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</si>
  <si>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</si>
  <si>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</si>
  <si>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</si>
  <si>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</si>
  <si>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</si>
  <si>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</si>
  <si>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</si>
  <si>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</si>
  <si>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</si>
  <si>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</si>
  <si>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</si>
  <si>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</si>
  <si>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</si>
  <si>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</si>
  <si>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</si>
  <si>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</si>
  <si>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</si>
  <si>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</si>
  <si>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</si>
  <si>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</si>
  <si>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</si>
  <si>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</si>
  <si>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</si>
  <si>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</si>
  <si>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</si>
  <si>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</si>
  <si>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</si>
  <si>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</si>
  <si>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</si>
  <si>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</si>
  <si>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</si>
  <si>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</si>
  <si>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</si>
  <si>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</si>
  <si>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</si>
  <si>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</si>
  <si>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</si>
  <si>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</si>
  <si>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</si>
  <si>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</si>
  <si>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</si>
  <si>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</si>
  <si>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</si>
  <si>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</si>
  <si>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</si>
  <si>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</si>
  <si>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</si>
  <si>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</si>
  <si>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</si>
  <si>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</si>
  <si>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</si>
  <si>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</si>
  <si>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</si>
  <si>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</si>
  <si>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</si>
  <si>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</si>
  <si>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</si>
  <si>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</si>
  <si>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</si>
  <si>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</si>
  <si>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</si>
  <si>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</si>
  <si>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</si>
  <si>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</si>
  <si>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</si>
  <si>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</si>
  <si>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</si>
  <si>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</si>
  <si>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</si>
  <si>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</si>
  <si>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</si>
  <si>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</si>
  <si>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</si>
  <si>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</si>
  <si>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</si>
  <si>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</si>
  <si>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</si>
  <si>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</si>
  <si>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</si>
  <si>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</si>
  <si>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</si>
  <si>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</si>
  <si>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</si>
  <si>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</si>
  <si>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</si>
  <si>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</si>
  <si>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</si>
  <si>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</si>
  <si>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</si>
  <si>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</si>
  <si>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</si>
  <si>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</si>
  <si>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</si>
  <si>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</si>
  <si>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</si>
  <si>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</si>
  <si>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</si>
  <si>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</si>
  <si>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</si>
  <si>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</si>
  <si>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</si>
  <si>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</si>
  <si>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</si>
  <si>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</si>
  <si>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</si>
  <si>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</si>
  <si>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</si>
  <si>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</si>
  <si>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</si>
  <si>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</si>
  <si>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</si>
  <si>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</si>
  <si>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</si>
  <si>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</si>
  <si>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</si>
  <si>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</si>
  <si>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</si>
  <si>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</si>
  <si>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</si>
  <si>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</si>
  <si>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</si>
  <si>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</si>
  <si>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</si>
  <si>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</si>
  <si>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</si>
  <si>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</si>
  <si>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</si>
  <si>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</si>
  <si>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</si>
  <si>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</si>
  <si>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</si>
  <si>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</si>
  <si>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</si>
  <si>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</si>
  <si>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</si>
  <si>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</si>
  <si>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</si>
  <si>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</si>
  <si>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</si>
  <si>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</si>
  <si>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</si>
  <si>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</si>
  <si>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</si>
  <si>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</si>
  <si>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</si>
  <si>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</si>
  <si>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</si>
  <si>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</si>
  <si>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</si>
  <si>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</si>
  <si>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</si>
  <si>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</si>
  <si>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</si>
  <si>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</si>
  <si>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</si>
  <si>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</si>
  <si>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</si>
  <si>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</si>
  <si>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</si>
  <si>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</si>
  <si>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</si>
  <si>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</si>
  <si>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</si>
  <si>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</si>
  <si>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</si>
  <si>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</si>
  <si>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</si>
  <si>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</si>
  <si>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</si>
  <si>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</si>
  <si>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</si>
  <si>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</si>
  <si>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</si>
  <si>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</si>
  <si>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</si>
  <si>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</si>
  <si>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</si>
  <si>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</si>
  <si>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</si>
  <si>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</si>
  <si>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</si>
  <si>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</si>
  <si>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</si>
  <si>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</si>
  <si>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</si>
  <si>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</si>
  <si>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</si>
  <si>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</si>
  <si>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</si>
  <si>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</si>
  <si>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</si>
  <si>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</si>
  <si>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</si>
  <si>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</si>
  <si>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</si>
  <si>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</si>
  <si>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</si>
  <si>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</si>
  <si>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</si>
  <si>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</si>
  <si>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</si>
  <si>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</si>
  <si>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</si>
  <si>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</si>
  <si>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</si>
  <si>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</si>
  <si>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</si>
  <si>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</si>
  <si>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</si>
  <si>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</si>
  <si>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</si>
  <si>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</si>
  <si>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</si>
  <si>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</si>
  <si>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</si>
  <si>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</si>
  <si>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</si>
  <si>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</si>
  <si>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</si>
  <si>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</si>
  <si>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</si>
  <si>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</si>
  <si>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</si>
  <si>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</si>
  <si>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</si>
  <si>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</si>
  <si>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</si>
  <si>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</si>
  <si>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</si>
  <si>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</si>
  <si>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</si>
  <si>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</si>
  <si>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</si>
  <si>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</si>
  <si>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</si>
  <si>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</si>
  <si>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</si>
  <si>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</si>
  <si>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</si>
  <si>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</si>
  <si>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</si>
  <si>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</si>
  <si>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</si>
  <si>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</si>
  <si>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</si>
  <si>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</si>
  <si>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</si>
  <si>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</si>
  <si>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</si>
  <si>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</si>
  <si>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</si>
  <si>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</si>
  <si>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</si>
  <si>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</si>
  <si>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</si>
  <si>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</si>
  <si>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</si>
  <si>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</si>
  <si>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</si>
  <si>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</si>
  <si>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</si>
  <si>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</si>
  <si>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</si>
  <si>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</si>
  <si>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</si>
  <si>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</si>
  <si>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</si>
  <si>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</si>
  <si>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</si>
  <si>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</si>
  <si>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</si>
  <si>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</si>
  <si>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</si>
  <si>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</si>
  <si>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</si>
  <si>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</si>
  <si>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</si>
  <si>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</si>
  <si>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</si>
  <si>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</si>
  <si>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</si>
  <si>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</si>
  <si>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</si>
  <si>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</si>
  <si>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</si>
  <si>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</si>
  <si>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</si>
  <si>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</si>
  <si>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</si>
  <si>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</si>
  <si>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</si>
  <si>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</si>
  <si>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</si>
  <si>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</si>
  <si>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</si>
  <si>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</si>
  <si>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</si>
  <si>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</si>
  <si>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</si>
  <si>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</si>
  <si>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</si>
  <si>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</si>
  <si>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</si>
  <si>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</si>
  <si>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</si>
  <si>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</si>
  <si>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</si>
  <si>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</si>
  <si>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</si>
  <si>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</si>
  <si>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</si>
  <si>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</si>
  <si>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</si>
  <si>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</si>
  <si>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</si>
  <si>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</si>
  <si>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</si>
  <si>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</si>
  <si>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</si>
  <si>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</si>
  <si>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</si>
  <si>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</si>
  <si>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</si>
  <si>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</si>
  <si>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</si>
  <si>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</si>
  <si>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</si>
  <si>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</si>
  <si>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</si>
  <si>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</si>
  <si>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</si>
  <si>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</si>
  <si>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</si>
  <si>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</si>
  <si>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</si>
  <si>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</si>
  <si>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</si>
  <si>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</si>
  <si>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</si>
  <si>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</si>
  <si>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</si>
  <si>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</si>
  <si>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</si>
  <si>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</si>
  <si>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</si>
  <si>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</si>
  <si>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</si>
  <si>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</si>
  <si>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</si>
  <si>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</si>
  <si>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</si>
  <si>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</si>
  <si>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</si>
  <si>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</si>
  <si>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</si>
  <si>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</si>
  <si>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</si>
  <si>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</si>
  <si>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</si>
  <si>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</si>
  <si>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</si>
  <si>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</si>
  <si>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</si>
  <si>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</si>
  <si>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</si>
  <si>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</si>
  <si>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</si>
  <si>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</si>
  <si>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</si>
  <si>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</si>
  <si>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</si>
  <si>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</si>
  <si>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</si>
  <si>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</si>
  <si>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</si>
  <si>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</si>
  <si>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</si>
  <si>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</si>
  <si>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</si>
  <si>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</si>
  <si>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</si>
  <si>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</si>
  <si>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</si>
  <si>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</si>
  <si>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</si>
  <si>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</si>
  <si>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</si>
  <si>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</si>
  <si>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</si>
  <si>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</si>
  <si>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</si>
  <si>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</si>
  <si>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</si>
  <si>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</si>
  <si>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</si>
  <si>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</si>
  <si>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</si>
  <si>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</si>
  <si>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</si>
  <si>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</si>
  <si>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</si>
  <si>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</si>
  <si>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</si>
  <si>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</si>
  <si>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</si>
  <si>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</si>
  <si>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</si>
  <si>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</si>
  <si>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</si>
  <si>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</si>
  <si>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</si>
  <si>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</si>
  <si>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</si>
  <si>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</si>
  <si>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</si>
  <si>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</si>
  <si>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</si>
  <si>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</si>
  <si>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</si>
  <si>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</si>
  <si>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</si>
  <si>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</si>
  <si>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</si>
  <si>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</si>
  <si>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</si>
  <si>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</si>
  <si>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</si>
  <si>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</si>
  <si>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</si>
  <si>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</si>
  <si>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</si>
  <si>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</si>
  <si>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</si>
  <si>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</si>
  <si>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</si>
  <si>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</si>
  <si>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</si>
  <si>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</si>
  <si>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</si>
  <si>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</si>
  <si>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</si>
  <si>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</si>
  <si>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</si>
  <si>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</si>
  <si>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</si>
  <si>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</si>
  <si>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</si>
  <si>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</si>
  <si>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</si>
  <si>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</si>
  <si>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</si>
  <si>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</si>
  <si>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</si>
  <si>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</si>
  <si>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</si>
  <si>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</si>
  <si>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</si>
  <si>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</si>
  <si>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</si>
  <si>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</si>
  <si>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</si>
  <si>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</si>
  <si>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</si>
  <si>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</si>
  <si>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</si>
  <si>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</si>
  <si>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</si>
  <si>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</si>
  <si>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</si>
  <si>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</si>
  <si>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</si>
  <si>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</si>
  <si>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</si>
  <si>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</si>
  <si>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</si>
  <si>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</si>
  <si>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</si>
  <si>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</si>
  <si>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</si>
  <si>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</si>
  <si>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</si>
  <si>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</si>
  <si>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</si>
  <si>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</si>
  <si>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</si>
  <si>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</si>
  <si>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</si>
  <si>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</si>
  <si>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</si>
  <si>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</si>
  <si>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</si>
  <si>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</si>
  <si>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</si>
  <si>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</si>
  <si>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</si>
  <si>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</si>
  <si>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</si>
  <si>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</si>
  <si>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</si>
  <si>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</si>
  <si>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</si>
  <si>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</si>
  <si>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</si>
  <si>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</si>
  <si>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</si>
  <si>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</si>
  <si>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</si>
  <si>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</si>
  <si>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</si>
  <si>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</si>
  <si>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</si>
  <si>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</si>
  <si>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</si>
  <si>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</si>
  <si>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</si>
  <si>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</si>
  <si>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</si>
  <si>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</si>
  <si>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</si>
  <si>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</si>
  <si>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</si>
  <si>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</si>
  <si>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</si>
  <si>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</si>
  <si>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</si>
  <si>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</si>
  <si>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</si>
  <si>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</si>
  <si>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</si>
  <si>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</si>
  <si>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</si>
  <si>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</si>
  <si>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</si>
  <si>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</si>
  <si>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</si>
  <si>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</si>
  <si>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</si>
  <si>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</si>
  <si>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</si>
  <si>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</si>
  <si>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</si>
  <si>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</si>
  <si>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</si>
  <si>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</si>
  <si>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</si>
  <si>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</si>
  <si>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</si>
  <si>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</si>
  <si>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</si>
  <si>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</si>
  <si>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</si>
  <si>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</si>
  <si>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</si>
  <si>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</si>
  <si>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</si>
  <si>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</si>
  <si>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</si>
  <si>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</si>
  <si>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</si>
  <si>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</si>
  <si>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</si>
  <si>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</si>
  <si>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</si>
  <si>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</si>
  <si>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</si>
  <si>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</si>
  <si>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</si>
  <si>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</si>
  <si>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</si>
  <si>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</si>
  <si>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</si>
  <si>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</si>
  <si>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</si>
  <si>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</si>
  <si>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</si>
  <si>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</si>
  <si>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</si>
  <si>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</si>
  <si>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</si>
  <si>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</si>
  <si>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</si>
  <si>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</si>
  <si>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</si>
  <si>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</si>
  <si>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</si>
  <si>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</si>
  <si>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</si>
  <si>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</si>
  <si>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</si>
  <si>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</si>
  <si>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</si>
  <si>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</si>
  <si>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</si>
  <si>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</si>
  <si>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</si>
  <si>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</si>
  <si>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</si>
  <si>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</si>
  <si>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</si>
  <si>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</si>
  <si>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</si>
  <si>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</si>
  <si>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</si>
  <si>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</si>
  <si>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</si>
  <si>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</si>
  <si>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</si>
  <si>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</si>
  <si>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</si>
  <si>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</si>
  <si>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</si>
  <si>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</si>
  <si>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</si>
  <si>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</si>
  <si>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</si>
  <si>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</si>
  <si>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</si>
  <si>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</si>
  <si>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</si>
  <si>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</si>
  <si>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</si>
  <si>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</si>
  <si>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</si>
  <si>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</si>
  <si>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</si>
  <si>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</si>
  <si>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</si>
  <si>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</si>
  <si>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</si>
  <si>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</si>
  <si>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</si>
  <si>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</si>
  <si>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</si>
  <si>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</si>
  <si>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</si>
  <si>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</si>
  <si>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</si>
  <si>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</si>
  <si>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</si>
  <si>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</si>
  <si>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</si>
  <si>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</si>
  <si>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</si>
  <si>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</si>
  <si>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</si>
  <si>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</si>
  <si>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</si>
  <si>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</si>
  <si>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</si>
  <si>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</si>
  <si>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</si>
  <si>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</si>
  <si>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</si>
  <si>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</si>
  <si>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</si>
  <si>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</si>
  <si>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</si>
  <si>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</si>
  <si>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</si>
  <si>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</si>
  <si>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</si>
  <si>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</si>
  <si>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</si>
  <si>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</si>
  <si>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</si>
  <si>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</si>
  <si>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</si>
  <si>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</si>
  <si>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</si>
  <si>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</si>
  <si>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</si>
  <si>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</si>
  <si>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</si>
  <si>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</si>
  <si>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</si>
  <si>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</si>
  <si>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</si>
  <si>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</si>
  <si>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</si>
  <si>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</si>
  <si>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</si>
  <si>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</si>
  <si>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</si>
  <si>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</si>
  <si>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</si>
  <si>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</si>
  <si>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</si>
  <si>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</si>
  <si>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</si>
  <si>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</si>
  <si>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</si>
  <si>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</si>
  <si>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</si>
  <si>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</si>
  <si>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</si>
  <si>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</si>
  <si>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</si>
  <si>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</si>
  <si>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</si>
  <si>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</si>
  <si>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</si>
  <si>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</si>
  <si>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</si>
  <si>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</si>
  <si>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</si>
  <si>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</si>
  <si>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</si>
  <si>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</si>
  <si>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</si>
  <si>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</si>
  <si>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</si>
  <si>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</si>
  <si>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</si>
  <si>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</si>
  <si>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</si>
  <si>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</si>
  <si>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</si>
  <si>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</si>
  <si>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</si>
  <si>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</si>
  <si>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</si>
  <si>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</si>
  <si>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</si>
  <si>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</si>
  <si>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</si>
  <si>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</si>
  <si>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</si>
  <si>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</si>
  <si>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</si>
  <si>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</si>
  <si>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</si>
  <si>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</si>
  <si>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</si>
  <si>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</si>
  <si>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</si>
  <si>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</si>
  <si>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</si>
  <si>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</si>
  <si>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</si>
  <si>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</si>
  <si>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</si>
  <si>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</si>
  <si>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</si>
  <si>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</si>
  <si>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</si>
  <si>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</si>
  <si>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</si>
  <si>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</si>
  <si>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</si>
  <si>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</si>
  <si>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</si>
  <si>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</si>
  <si>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</si>
  <si>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</si>
  <si>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</si>
  <si>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</si>
  <si>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</si>
  <si>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</si>
  <si>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</si>
  <si>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</si>
  <si>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</si>
  <si>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</si>
  <si>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</si>
  <si>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</si>
  <si>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</si>
  <si>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</si>
  <si>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</si>
  <si>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</si>
  <si>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</si>
  <si>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</si>
  <si>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</si>
  <si>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</si>
  <si>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</si>
  <si>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</si>
  <si>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</si>
  <si>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</si>
  <si>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</si>
  <si>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</si>
  <si>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</si>
  <si>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</si>
  <si>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</si>
  <si>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</si>
  <si>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</si>
  <si>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</si>
  <si>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</si>
  <si>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</si>
  <si>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</si>
  <si>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</si>
  <si>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</si>
  <si>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</si>
  <si>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</si>
  <si>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</si>
  <si>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</si>
  <si>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</si>
  <si>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</si>
  <si>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</si>
  <si>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</si>
  <si>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</si>
  <si>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</si>
  <si>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</si>
  <si>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</si>
  <si>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</si>
  <si>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</si>
  <si>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</si>
  <si>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</si>
  <si>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</si>
  <si>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</si>
  <si>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</si>
  <si>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</si>
  <si>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</si>
  <si>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</si>
  <si>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</si>
  <si>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</si>
  <si>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</si>
  <si>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</si>
  <si>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</si>
  <si>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</si>
  <si>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</si>
  <si>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</si>
  <si>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</si>
  <si>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</si>
  <si>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</si>
  <si>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</si>
  <si>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</si>
  <si>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</si>
  <si>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</si>
  <si>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</si>
  <si>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</si>
  <si>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</si>
  <si>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</si>
  <si>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</si>
  <si>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</si>
  <si>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</si>
  <si>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</si>
  <si>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</si>
  <si>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</si>
  <si>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</si>
  <si>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</si>
  <si>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</si>
  <si>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</si>
  <si>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</si>
  <si>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</si>
  <si>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</si>
  <si>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</si>
  <si>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</si>
  <si>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</si>
  <si>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</si>
  <si>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</si>
  <si>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</si>
  <si>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</si>
  <si>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</si>
  <si>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</si>
  <si>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</si>
  <si>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</si>
  <si>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</si>
  <si>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</si>
  <si>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</si>
  <si>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</si>
  <si>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</si>
  <si>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</si>
  <si>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</si>
  <si>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</si>
  <si>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</si>
  <si>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</si>
  <si>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</si>
  <si>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</si>
  <si>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</si>
  <si>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</si>
  <si>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</si>
  <si>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</si>
  <si>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</si>
  <si>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</si>
  <si>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</si>
  <si>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</si>
  <si>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</si>
  <si>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</si>
  <si>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</si>
  <si>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</si>
  <si>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</si>
  <si>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</si>
  <si>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</si>
  <si>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</si>
  <si>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</si>
  <si>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</si>
  <si>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</si>
  <si>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</si>
  <si>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</si>
  <si>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</si>
  <si>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</si>
  <si>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</si>
  <si>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</si>
  <si>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</si>
  <si>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</si>
  <si>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</si>
  <si>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</si>
  <si>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</si>
  <si>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</si>
  <si>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</si>
  <si>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</si>
  <si>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</si>
  <si>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</si>
  <si>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</si>
  <si>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</si>
  <si>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</si>
  <si>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</si>
  <si>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</si>
  <si>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</si>
  <si>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</si>
  <si>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</si>
  <si>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</si>
  <si>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</si>
  <si>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</si>
  <si>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</si>
  <si>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</si>
  <si>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</si>
  <si>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</si>
  <si>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</si>
  <si>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</si>
  <si>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</si>
  <si>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</si>
  <si>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</si>
  <si>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</si>
  <si>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</si>
  <si>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</si>
  <si>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</si>
  <si>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</si>
  <si>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</si>
  <si>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</si>
  <si>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</si>
  <si>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</si>
  <si>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</si>
  <si>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</si>
  <si>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</si>
  <si>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</si>
  <si>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</si>
  <si>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</si>
  <si>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</si>
  <si>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</si>
  <si>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</si>
  <si>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</si>
  <si>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</si>
  <si>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</si>
  <si>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</si>
  <si>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</si>
  <si>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</si>
  <si>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</si>
  <si>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</si>
  <si>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</si>
  <si>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</si>
  <si>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</si>
  <si>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</si>
  <si>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</si>
  <si>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</si>
  <si>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</si>
  <si>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</si>
  <si>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</si>
  <si>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</si>
  <si>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</si>
  <si>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</si>
  <si>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</si>
  <si>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</si>
  <si>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</si>
  <si>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</si>
  <si>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</si>
  <si>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</si>
  <si>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</si>
  <si>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</si>
  <si>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</si>
  <si>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</si>
  <si>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</si>
  <si>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</si>
  <si>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</si>
  <si>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</si>
  <si>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</si>
  <si>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</si>
  <si>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</si>
  <si>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</si>
  <si>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</si>
  <si>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</si>
  <si>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</si>
  <si>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</si>
  <si>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</si>
  <si>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</si>
  <si>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</si>
  <si>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</si>
  <si>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</si>
  <si>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</si>
  <si>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</si>
  <si>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</si>
  <si>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</si>
  <si>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</si>
  <si>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</si>
  <si>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</si>
  <si>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</si>
  <si>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</si>
  <si>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</si>
  <si>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</si>
  <si>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</si>
  <si>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</si>
  <si>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</si>
  <si>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</si>
  <si>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</si>
  <si>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</si>
  <si>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</si>
  <si>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</si>
  <si>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</si>
  <si>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</si>
  <si>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</si>
  <si>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</si>
  <si>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</si>
  <si>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</si>
  <si>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</si>
  <si>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</si>
  <si>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</si>
  <si>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</si>
  <si>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</si>
  <si>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</si>
  <si>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</si>
  <si>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</si>
  <si>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</si>
  <si>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</si>
  <si>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</si>
  <si>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</si>
  <si>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</si>
  <si>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</si>
  <si>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</si>
  <si>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</si>
  <si>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</si>
  <si>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</si>
  <si>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</si>
  <si>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</si>
  <si>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</si>
  <si>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</si>
  <si>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</si>
  <si>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</si>
  <si>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</si>
  <si>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</si>
  <si>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</si>
  <si>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</si>
  <si>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</si>
  <si>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</si>
  <si>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</si>
  <si>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</si>
  <si>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</si>
  <si>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</si>
  <si>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</si>
  <si>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</si>
  <si>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</si>
  <si>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</si>
  <si>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</si>
  <si>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</si>
  <si>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</si>
  <si>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</si>
  <si>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</si>
  <si>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</si>
  <si>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</si>
  <si>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</si>
  <si>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</si>
  <si>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</si>
  <si>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</si>
  <si>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</si>
  <si>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</si>
  <si>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</si>
  <si>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</si>
  <si>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</si>
  <si>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</si>
  <si>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</si>
  <si>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</si>
  <si>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</si>
  <si>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</si>
  <si>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</si>
  <si>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</si>
  <si>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</si>
  <si>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</si>
  <si>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</si>
  <si>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</si>
  <si>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</si>
  <si>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</si>
  <si>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</si>
  <si>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</si>
  <si>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</si>
  <si>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</si>
  <si>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</si>
  <si>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</si>
  <si>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</si>
  <si>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</si>
  <si>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</si>
  <si>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</si>
  <si>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</si>
  <si>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</si>
  <si>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</si>
  <si>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</si>
  <si>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</si>
  <si>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</si>
  <si>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</si>
  <si>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</si>
  <si>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</si>
  <si>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</si>
  <si>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</si>
  <si>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</si>
  <si>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</si>
  <si>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</si>
  <si>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</si>
  <si>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</si>
  <si>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</si>
  <si>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</si>
  <si>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</si>
  <si>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</si>
  <si>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</si>
  <si>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</si>
  <si>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</si>
  <si>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</si>
  <si>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</si>
  <si>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</si>
  <si>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</si>
  <si>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</si>
  <si>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</si>
  <si>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</si>
  <si>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</si>
  <si>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</si>
  <si>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</si>
  <si>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</si>
  <si>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</si>
  <si>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</si>
  <si>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</si>
  <si>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</si>
  <si>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</si>
  <si>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</si>
  <si>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</si>
  <si>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</si>
  <si>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</si>
  <si>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</si>
  <si>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</si>
  <si>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</si>
  <si>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</si>
  <si>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</si>
  <si>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</si>
  <si>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</si>
  <si>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</si>
  <si>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</si>
  <si>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</si>
  <si>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</si>
  <si>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</si>
  <si>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</si>
  <si>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</si>
  <si>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</si>
  <si>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</si>
  <si>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</si>
  <si>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</si>
  <si>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</si>
  <si>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</si>
  <si>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</si>
  <si>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</si>
  <si>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</si>
  <si>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</si>
  <si>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</si>
  <si>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</si>
  <si>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</si>
  <si>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</si>
  <si>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</si>
  <si>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</si>
  <si>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</si>
  <si>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</si>
  <si>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</si>
  <si>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</si>
  <si>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</si>
  <si>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</si>
  <si>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</si>
  <si>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</si>
  <si>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</si>
  <si>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</si>
  <si>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</si>
  <si>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</si>
  <si>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</si>
  <si>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</si>
  <si>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</si>
  <si>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</si>
  <si>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</si>
  <si>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</si>
  <si>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</si>
  <si>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</si>
  <si>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</si>
  <si>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</si>
  <si>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</si>
  <si>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</si>
  <si>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</si>
  <si>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</si>
  <si>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</si>
  <si>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</si>
  <si>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</si>
  <si>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</si>
  <si>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</si>
  <si>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</si>
  <si>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</si>
  <si>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</si>
  <si>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</si>
  <si>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</si>
  <si>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</si>
  <si>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</si>
  <si>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</si>
  <si>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</si>
  <si>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</si>
  <si>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</si>
  <si>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</si>
  <si>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</si>
  <si>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</si>
  <si>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</si>
  <si>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</si>
  <si>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</si>
  <si>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</si>
  <si>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</si>
  <si>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</si>
  <si>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</si>
  <si>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</si>
  <si>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</si>
  <si>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</si>
  <si>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</si>
  <si>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</si>
  <si>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</si>
  <si>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</si>
  <si>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</si>
  <si>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</si>
  <si>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</si>
  <si>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</si>
  <si>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</si>
  <si>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</si>
  <si>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</si>
  <si>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</si>
  <si>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</si>
  <si>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</si>
  <si>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</si>
  <si>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</si>
  <si>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</si>
  <si>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</si>
  <si>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</si>
  <si>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</si>
  <si>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</si>
  <si>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</si>
  <si>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</si>
  <si>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</si>
  <si>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</si>
  <si>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</si>
  <si>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</si>
  <si>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</si>
  <si>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</si>
  <si>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</si>
  <si>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</si>
  <si>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</si>
  <si>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</si>
  <si>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</si>
  <si>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</si>
  <si>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</si>
  <si>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</si>
  <si>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</si>
  <si>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</si>
  <si>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</si>
  <si>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</si>
  <si>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</si>
  <si>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</si>
  <si>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</si>
  <si>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</si>
  <si>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</si>
  <si>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</si>
  <si>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</si>
  <si>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</si>
  <si>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</si>
  <si>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</si>
  <si>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</si>
  <si>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</si>
  <si>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</si>
  <si>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</si>
  <si>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</si>
  <si>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</si>
  <si>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</si>
  <si>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</si>
  <si>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</si>
  <si>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</si>
  <si>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</si>
  <si>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</si>
  <si>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</si>
  <si>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</si>
  <si>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</si>
  <si>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</si>
  <si>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</si>
  <si>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</si>
  <si>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</si>
  <si>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</si>
  <si>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</si>
  <si>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</si>
  <si>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</si>
  <si>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</si>
  <si>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</si>
  <si>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</si>
  <si>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</si>
  <si>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</si>
  <si>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</si>
  <si>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</si>
  <si>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</si>
  <si>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</si>
  <si>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</si>
  <si>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</si>
  <si>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</si>
  <si>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</si>
  <si>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</si>
  <si>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</si>
  <si>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</si>
  <si>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</si>
  <si>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</si>
  <si>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</si>
  <si>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</si>
  <si>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</si>
  <si>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</si>
  <si>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</si>
  <si>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</si>
  <si>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</si>
  <si>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</si>
  <si>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</si>
  <si>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</si>
  <si>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</si>
  <si>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</si>
  <si>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</si>
  <si>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</si>
  <si>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</si>
  <si>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</si>
  <si>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</si>
  <si>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</si>
  <si>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</si>
  <si>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</si>
  <si>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</si>
  <si>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</si>
  <si>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</si>
  <si>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</si>
  <si>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</si>
  <si>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</si>
  <si>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</si>
  <si>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</si>
  <si>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</si>
  <si>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</si>
  <si>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</si>
  <si>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</si>
  <si>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</si>
  <si>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</si>
  <si>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</si>
  <si>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</si>
  <si>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</si>
  <si>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</si>
  <si>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</si>
  <si>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</si>
  <si>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</si>
  <si>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</si>
  <si>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</si>
  <si>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</si>
  <si>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</si>
  <si>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</si>
  <si>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</si>
  <si>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</si>
  <si>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</si>
  <si>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</si>
  <si>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</si>
  <si>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</si>
  <si>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</si>
  <si>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</si>
  <si>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</si>
  <si>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</si>
  <si>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</si>
  <si>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</si>
  <si>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</si>
  <si>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</si>
  <si>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</si>
  <si>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</si>
  <si>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</si>
  <si>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</si>
  <si>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</si>
  <si>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</si>
  <si>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</si>
  <si>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</si>
  <si>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</si>
  <si>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</si>
  <si>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</si>
  <si>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</si>
  <si>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</si>
  <si>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</si>
  <si>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</si>
  <si>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</si>
  <si>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</si>
  <si>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</si>
  <si>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</si>
  <si>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</si>
  <si>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</si>
  <si>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</si>
  <si>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</si>
  <si>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</si>
  <si>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</si>
  <si>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</si>
  <si>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</si>
  <si>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</si>
  <si>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</si>
  <si>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</si>
  <si>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</si>
  <si>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</si>
  <si>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</si>
  <si>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</si>
  <si>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</si>
  <si>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</si>
  <si>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</si>
  <si>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</si>
  <si>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</si>
  <si>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</si>
  <si>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</si>
  <si>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</si>
  <si>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</si>
  <si>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</si>
  <si>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</si>
  <si>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</si>
  <si>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</si>
  <si>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</si>
  <si>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</si>
  <si>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</si>
  <si>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</si>
  <si>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</si>
  <si>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</si>
  <si>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</si>
  <si>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</si>
  <si>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</si>
  <si>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</si>
  <si>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</si>
  <si>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</si>
  <si>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</si>
  <si>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</si>
  <si>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</si>
  <si>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</si>
  <si>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</si>
  <si>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</si>
  <si>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</si>
  <si>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</si>
  <si>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</si>
  <si>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</si>
  <si>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</si>
  <si>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</si>
  <si>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</si>
  <si>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</si>
  <si>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</si>
  <si>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</si>
  <si>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</si>
  <si>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</si>
  <si>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</si>
  <si>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</si>
  <si>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</si>
  <si>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</si>
  <si>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</si>
  <si>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</si>
  <si>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</si>
  <si>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</si>
  <si>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</si>
  <si>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</si>
  <si>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</si>
  <si>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</si>
  <si>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</si>
  <si>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</si>
  <si>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</si>
  <si>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</si>
  <si>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</si>
  <si>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</si>
  <si>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</si>
  <si>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</si>
  <si>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</si>
  <si>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</si>
  <si>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</si>
  <si>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</si>
  <si>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</si>
  <si>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</si>
  <si>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</si>
  <si>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</si>
  <si>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</si>
  <si>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</si>
  <si>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</si>
  <si>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</si>
  <si>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</si>
  <si>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</si>
  <si>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</si>
  <si>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</si>
  <si>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</si>
  <si>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</si>
  <si>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</si>
  <si>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</si>
  <si>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</si>
  <si>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</si>
  <si>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</si>
  <si>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</si>
  <si>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</si>
  <si>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</si>
  <si>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</si>
  <si>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</si>
  <si>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</si>
  <si>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</si>
  <si>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</si>
  <si>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</si>
  <si>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</si>
  <si>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</si>
  <si>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</si>
  <si>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</si>
  <si>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</si>
  <si>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</si>
  <si>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</si>
  <si>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</si>
  <si>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</si>
  <si>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</si>
  <si>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</si>
  <si>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</si>
  <si>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</si>
  <si>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</si>
  <si>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</si>
  <si>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</si>
  <si>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</si>
  <si>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</si>
  <si>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</si>
  <si>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</si>
  <si>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</si>
  <si>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</si>
  <si>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</si>
  <si>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</si>
  <si>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</si>
  <si>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</si>
  <si>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</si>
  <si>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</si>
  <si>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</si>
  <si>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</si>
  <si>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</si>
  <si>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</si>
  <si>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</si>
  <si>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</si>
  <si>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</si>
  <si>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</si>
  <si>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</si>
  <si>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</si>
  <si>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</si>
  <si>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</si>
  <si>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</si>
  <si>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</si>
  <si>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</si>
  <si>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</si>
  <si>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</si>
  <si>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</si>
  <si>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</si>
  <si>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</si>
  <si>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</si>
  <si>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</si>
  <si>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</si>
  <si>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</si>
  <si>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</si>
  <si>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</si>
  <si>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</si>
  <si>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</si>
  <si>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</si>
  <si>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</si>
  <si>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</si>
  <si>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</si>
  <si>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</si>
  <si>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</si>
  <si>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</si>
  <si>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</si>
  <si>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</si>
  <si>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</si>
  <si>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</si>
  <si>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</si>
  <si>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</si>
  <si>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</si>
  <si>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</si>
  <si>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</si>
  <si>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</si>
  <si>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</si>
  <si>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</si>
  <si>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</si>
  <si>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</si>
  <si>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</si>
  <si>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</si>
  <si>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</si>
  <si>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</si>
  <si>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</si>
  <si>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</si>
  <si>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</si>
  <si>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</si>
  <si>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</si>
  <si>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</si>
  <si>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</si>
  <si>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</si>
  <si>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</si>
  <si>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</si>
  <si>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</si>
  <si>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</si>
  <si>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</si>
  <si>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</si>
  <si>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</si>
  <si>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</si>
  <si>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</si>
  <si>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</si>
  <si>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</si>
  <si>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</si>
  <si>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</si>
  <si>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</si>
  <si>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</si>
  <si>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</si>
  <si>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</si>
  <si>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</si>
  <si>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</si>
  <si>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</si>
  <si>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</si>
  <si>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</si>
  <si>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</si>
  <si>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</si>
  <si>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</si>
  <si>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</si>
  <si>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</si>
  <si>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</si>
  <si>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</si>
  <si>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</si>
  <si>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</si>
  <si>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</si>
  <si>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</si>
  <si>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</si>
  <si>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</si>
  <si>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</si>
  <si>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</si>
  <si>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</si>
  <si>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</si>
  <si>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</si>
  <si>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</si>
  <si>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</si>
  <si>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</si>
  <si>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</si>
  <si>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</si>
  <si>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</si>
  <si>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</si>
  <si>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</si>
  <si>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</si>
  <si>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</si>
  <si>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</si>
  <si>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</si>
  <si>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</si>
  <si>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</si>
  <si>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</si>
  <si>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</si>
  <si>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</si>
  <si>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</si>
  <si>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</si>
  <si>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</si>
  <si>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</si>
  <si>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</si>
  <si>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</si>
  <si>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</si>
  <si>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</si>
  <si>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</si>
  <si>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</si>
  <si>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</si>
  <si>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</si>
  <si>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</si>
  <si>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</si>
  <si>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</si>
  <si>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</si>
  <si>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</si>
  <si>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</si>
  <si>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</si>
  <si>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</si>
  <si>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</si>
  <si>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</si>
  <si>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</si>
  <si>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</si>
  <si>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</si>
  <si>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</si>
  <si>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</si>
  <si>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</si>
  <si>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</si>
  <si>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</si>
  <si>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</si>
  <si>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</si>
  <si>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</si>
  <si>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</si>
  <si>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</si>
  <si>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</si>
  <si>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</si>
  <si>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</si>
  <si>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</si>
  <si>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</si>
  <si>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</si>
  <si>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</si>
  <si>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</si>
  <si>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</si>
  <si>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</si>
  <si>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</si>
  <si>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</si>
  <si>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</si>
  <si>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</si>
  <si>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</si>
  <si>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</si>
  <si>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</si>
  <si>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</si>
  <si>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</si>
  <si>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</si>
  <si>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</si>
  <si>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</si>
  <si>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</si>
  <si>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</si>
  <si>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</si>
  <si>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</si>
  <si>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</si>
  <si>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</si>
  <si>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</si>
  <si>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</si>
  <si>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</si>
  <si>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</si>
  <si>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</si>
  <si>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</si>
  <si>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</si>
  <si>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</si>
  <si>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</si>
  <si>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</si>
  <si>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</si>
  <si>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</si>
  <si>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</si>
  <si>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</si>
  <si>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</si>
  <si>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</si>
  <si>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</si>
  <si>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</si>
  <si>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</si>
  <si>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</si>
  <si>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</si>
  <si>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</si>
  <si>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</si>
  <si>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</si>
  <si>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</si>
  <si>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</si>
  <si>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</si>
  <si>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</si>
  <si>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</si>
  <si>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</si>
  <si>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</si>
  <si>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</si>
  <si>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</si>
  <si>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</si>
  <si>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</si>
  <si>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</si>
  <si>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</si>
  <si>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</si>
  <si>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</si>
  <si>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</si>
  <si>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</si>
  <si>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</si>
  <si>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</si>
  <si>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</si>
  <si>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</si>
  <si>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</si>
  <si>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</si>
  <si>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</si>
  <si>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</si>
  <si>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</si>
  <si>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</si>
  <si>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</si>
  <si>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</si>
  <si>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</si>
  <si>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</si>
  <si>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</si>
  <si>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</si>
  <si>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</si>
  <si>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</si>
  <si>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</si>
  <si>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</si>
  <si>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</si>
  <si>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</si>
  <si>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</si>
  <si>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</si>
  <si>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</si>
  <si>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</si>
  <si>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</si>
  <si>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</si>
  <si>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</si>
  <si>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</si>
  <si>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</si>
  <si>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</si>
  <si>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</si>
  <si>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</si>
  <si>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</si>
  <si>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</si>
  <si>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</si>
  <si>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</si>
  <si>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</si>
  <si>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</si>
  <si>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</si>
  <si>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</si>
  <si>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</si>
  <si>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</si>
  <si>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</si>
  <si>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</si>
  <si>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</si>
  <si>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</si>
  <si>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</si>
  <si>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</si>
  <si>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</si>
  <si>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</si>
  <si>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</si>
  <si>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</si>
  <si>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</si>
  <si>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</si>
  <si>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</si>
  <si>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</si>
  <si>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</si>
  <si>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</si>
  <si>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</si>
  <si>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</si>
  <si>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</si>
  <si>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</si>
  <si>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</si>
  <si>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</si>
  <si>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</si>
  <si>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</si>
  <si>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</si>
  <si>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</si>
  <si>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</si>
  <si>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</si>
  <si>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</si>
  <si>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</si>
  <si>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</si>
  <si>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</si>
  <si>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</si>
  <si>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</si>
  <si>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</si>
  <si>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</si>
  <si>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</si>
  <si>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</si>
  <si>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</si>
  <si>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</si>
  <si>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</si>
  <si>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</si>
  <si>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</si>
  <si>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</si>
  <si>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</si>
  <si>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</si>
  <si>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</si>
  <si>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</si>
  <si>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</si>
  <si>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</si>
  <si>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</si>
  <si>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</si>
  <si>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</si>
  <si>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</si>
  <si>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</si>
  <si>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</si>
  <si>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</si>
  <si>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</si>
  <si>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</si>
  <si>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</si>
  <si>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</si>
  <si>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</si>
  <si>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</si>
  <si>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</si>
  <si>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</si>
  <si>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</si>
  <si>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</si>
  <si>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</si>
  <si>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</si>
  <si>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</si>
  <si>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</si>
  <si>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</si>
  <si>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</si>
  <si>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</si>
  <si>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</si>
  <si>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</si>
  <si>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</si>
  <si>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</si>
  <si>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</si>
  <si>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</si>
  <si>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</si>
  <si>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</si>
  <si>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</si>
  <si>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</si>
  <si>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</si>
  <si>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</si>
  <si>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</si>
  <si>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</si>
  <si>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</si>
  <si>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</si>
  <si>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</si>
  <si>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</si>
  <si>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</si>
  <si>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</si>
  <si>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</si>
  <si>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</si>
  <si>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</si>
  <si>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</si>
  <si>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</si>
  <si>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</si>
  <si>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</si>
  <si>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</si>
  <si>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</si>
  <si>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</si>
  <si>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</si>
  <si>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</si>
  <si>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</si>
  <si>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</si>
  <si>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</si>
  <si>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</si>
  <si>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</si>
  <si>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</si>
  <si>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</si>
  <si>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</si>
  <si>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</si>
  <si>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</si>
  <si>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</si>
  <si>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</si>
  <si>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</si>
  <si>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</si>
  <si>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</si>
  <si>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</si>
  <si>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</si>
  <si>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</si>
  <si>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</si>
  <si>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</si>
  <si>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</si>
  <si>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</si>
  <si>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</si>
  <si>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</si>
  <si>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</si>
  <si>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</si>
  <si>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</si>
  <si>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</si>
  <si>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</si>
  <si>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</si>
  <si>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</si>
  <si>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</si>
  <si>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</si>
  <si>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</si>
  <si>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</si>
  <si>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</si>
  <si>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</si>
  <si>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</si>
  <si>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</si>
  <si>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</si>
  <si>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</si>
  <si>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</si>
  <si>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</si>
  <si>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</si>
  <si>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</si>
  <si>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</si>
  <si>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</si>
  <si>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</si>
  <si>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</si>
  <si>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</si>
  <si>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</si>
  <si>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</si>
  <si>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</si>
  <si>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</si>
  <si>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</si>
  <si>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</si>
  <si>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</si>
  <si>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</si>
  <si>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</si>
  <si>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</si>
  <si>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</si>
  <si>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</si>
  <si>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</si>
  <si>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</si>
  <si>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</si>
  <si>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</si>
  <si>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</si>
  <si>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</si>
  <si>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</si>
  <si>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</si>
  <si>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</si>
  <si>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</si>
  <si>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</si>
  <si>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</si>
  <si>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</si>
  <si>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</si>
  <si>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</si>
  <si>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</si>
  <si>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</si>
  <si>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</si>
  <si>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</si>
  <si>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</si>
  <si>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</si>
  <si>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</si>
  <si>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</si>
  <si>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</si>
  <si>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</si>
  <si>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</si>
  <si>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</si>
  <si>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</si>
  <si>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</si>
  <si>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</si>
  <si>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</si>
  <si>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</si>
  <si>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</si>
  <si>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</si>
  <si>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</si>
  <si>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</si>
  <si>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</si>
  <si>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</si>
  <si>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</si>
  <si>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</si>
  <si>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</si>
  <si>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</si>
  <si>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</si>
  <si>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</si>
  <si>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</si>
  <si>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</si>
  <si>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</si>
  <si>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</si>
  <si>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</si>
  <si>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</si>
  <si>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</si>
  <si>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</si>
  <si>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</si>
  <si>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</si>
  <si>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</si>
  <si>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</si>
  <si>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</si>
  <si>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</si>
  <si>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</si>
  <si>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</si>
  <si>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</si>
  <si>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</si>
  <si>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</si>
  <si>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</si>
  <si>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</si>
  <si>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</si>
  <si>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</si>
  <si>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</si>
  <si>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</si>
  <si>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</si>
  <si>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</si>
  <si>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</si>
  <si>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</si>
  <si>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</si>
  <si>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</si>
  <si>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</si>
  <si>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</si>
  <si>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</si>
  <si>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</si>
  <si>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</si>
  <si>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</si>
  <si>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</si>
  <si>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</si>
  <si>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</si>
  <si>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</si>
  <si>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</si>
  <si>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</si>
  <si>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</si>
  <si>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</si>
  <si>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</si>
  <si>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</si>
  <si>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</si>
  <si>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</si>
  <si>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</si>
  <si>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</si>
  <si>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</si>
  <si>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</si>
  <si>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</si>
  <si>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</si>
  <si>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</si>
  <si>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</si>
  <si>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</si>
  <si>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</si>
  <si>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</si>
  <si>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</si>
  <si>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</si>
  <si>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</si>
  <si>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</si>
  <si>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</si>
  <si>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</si>
  <si>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</si>
  <si>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</si>
  <si>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</si>
  <si>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</si>
  <si>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</si>
  <si>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</si>
  <si>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</si>
  <si>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</si>
  <si>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</si>
  <si>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</si>
  <si>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</si>
  <si>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</si>
  <si>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</si>
  <si>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</si>
  <si>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</si>
  <si>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</si>
  <si>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</si>
  <si>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</si>
  <si>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</si>
  <si>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</si>
  <si>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</si>
  <si>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</si>
  <si>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</si>
  <si>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</si>
  <si>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</si>
  <si>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</si>
  <si>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</si>
  <si>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</si>
  <si>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</si>
  <si>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</si>
  <si>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</si>
  <si>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</si>
  <si>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</si>
  <si>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</si>
  <si>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</si>
  <si>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</si>
  <si>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</si>
  <si>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</si>
  <si>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</si>
  <si>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</si>
  <si>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</si>
  <si>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</si>
  <si>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</si>
  <si>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</si>
  <si>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</si>
  <si>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</si>
  <si>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</si>
  <si>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</si>
  <si>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</si>
  <si>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</si>
  <si>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</si>
  <si>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</si>
  <si>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</si>
  <si>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</si>
  <si>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</si>
  <si>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</si>
  <si>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</si>
  <si>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</si>
  <si>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</si>
  <si>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</si>
  <si>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</si>
  <si>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</si>
  <si>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</si>
  <si>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</si>
  <si>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</si>
  <si>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</si>
  <si>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</si>
  <si>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</si>
  <si>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</si>
  <si>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</si>
  <si>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</si>
  <si>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</si>
  <si>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</si>
  <si>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</si>
  <si>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</si>
  <si>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</si>
  <si>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</si>
  <si>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</si>
  <si>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</si>
  <si>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</si>
  <si>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</si>
  <si>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</si>
  <si>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</si>
  <si>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</si>
  <si>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</si>
  <si>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</si>
  <si>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</si>
  <si>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</si>
  <si>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</si>
  <si>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</si>
  <si>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</si>
  <si>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</si>
  <si>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</si>
  <si>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</si>
  <si>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</si>
  <si>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</si>
  <si>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</si>
  <si>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</si>
  <si>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</si>
  <si>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</si>
  <si>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</si>
  <si>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</si>
  <si>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</si>
  <si>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</si>
  <si>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</si>
  <si>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</si>
  <si>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</si>
  <si>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</si>
  <si>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</si>
  <si>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</si>
  <si>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</si>
  <si>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</si>
  <si>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</si>
  <si>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</si>
  <si>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</si>
  <si>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</si>
  <si>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</si>
  <si>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</si>
  <si>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</si>
  <si>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</si>
  <si>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</si>
  <si>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</si>
  <si>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</si>
  <si>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</si>
  <si>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</si>
  <si>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</si>
  <si>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</si>
  <si>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</si>
  <si>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</si>
  <si>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</si>
  <si>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</si>
  <si>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</si>
  <si>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</si>
  <si>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</si>
  <si>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</si>
  <si>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</si>
  <si>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</si>
  <si>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</si>
  <si>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</si>
  <si>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</si>
  <si>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</si>
  <si>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</si>
  <si>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</si>
  <si>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</si>
  <si>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</si>
  <si>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</si>
  <si>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</si>
  <si>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</si>
  <si>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</si>
  <si>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</si>
  <si>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</si>
  <si>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</si>
  <si>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</si>
  <si>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</si>
  <si>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</si>
  <si>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</si>
  <si>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</si>
  <si>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</si>
  <si>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</si>
  <si>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</si>
  <si>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</si>
  <si>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</si>
  <si>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</si>
  <si>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</si>
  <si>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</si>
  <si>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</si>
  <si>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</si>
  <si>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</si>
  <si>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</si>
  <si>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</si>
  <si>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</si>
  <si>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</si>
  <si>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</si>
  <si>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</si>
  <si>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</si>
  <si>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</si>
  <si>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</si>
  <si>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</si>
  <si>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</si>
  <si>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</si>
  <si>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</si>
  <si>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</si>
  <si>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</si>
  <si>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</si>
  <si>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</si>
  <si>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</si>
  <si>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</si>
  <si>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</si>
  <si>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</si>
  <si>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</si>
  <si>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</si>
  <si>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</si>
  <si>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</si>
  <si>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</si>
  <si>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</si>
  <si>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</si>
  <si>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</si>
  <si>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</si>
  <si>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</si>
  <si>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</si>
  <si>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</si>
  <si>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</si>
  <si>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</si>
  <si>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</si>
  <si>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</si>
  <si>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</si>
  <si>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</si>
  <si>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</si>
  <si>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</si>
  <si>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</si>
  <si>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</si>
  <si>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</si>
  <si>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</si>
  <si>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</si>
  <si>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</si>
  <si>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</si>
  <si>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</si>
  <si>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</si>
  <si>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</si>
  <si>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</si>
  <si>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</si>
  <si>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</si>
  <si>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</si>
  <si>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</si>
  <si>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</si>
  <si>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</si>
  <si>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</si>
  <si>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</si>
  <si>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</si>
  <si>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</si>
  <si>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</si>
  <si>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</si>
  <si>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</si>
  <si>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</si>
  <si>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</si>
  <si>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</si>
  <si>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</si>
  <si>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</si>
  <si>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</si>
  <si>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</si>
  <si>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</si>
  <si>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</si>
  <si>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</si>
  <si>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</si>
  <si>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</si>
  <si>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</si>
  <si>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</si>
  <si>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</si>
  <si>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</si>
  <si>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</si>
  <si>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</si>
  <si>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</si>
  <si>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</si>
  <si>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</si>
  <si>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</si>
  <si>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</si>
  <si>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</si>
  <si>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</si>
  <si>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</si>
  <si>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</si>
  <si>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</si>
  <si>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</si>
  <si>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</si>
  <si>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</si>
  <si>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</si>
  <si>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</si>
  <si>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</si>
  <si>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</si>
  <si>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</si>
  <si>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</si>
  <si>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</si>
  <si>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</si>
  <si>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</si>
  <si>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</si>
  <si>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</si>
  <si>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</si>
  <si>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</si>
  <si>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</si>
  <si>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</si>
  <si>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</si>
  <si>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</si>
  <si>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</si>
  <si>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</si>
  <si>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</si>
  <si>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</si>
  <si>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</si>
  <si>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</si>
  <si>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</si>
  <si>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</si>
  <si>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</si>
  <si>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</si>
  <si>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</si>
  <si>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</si>
  <si>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</si>
  <si>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</si>
  <si>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</si>
  <si>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</si>
  <si>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</si>
  <si>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</si>
  <si>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</si>
  <si>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</si>
  <si>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</si>
  <si>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</si>
  <si>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</si>
  <si>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</si>
  <si>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</si>
  <si>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</si>
  <si>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</si>
  <si>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</si>
  <si>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</si>
  <si>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</si>
  <si>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</si>
  <si>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</si>
  <si>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</si>
  <si>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</si>
  <si>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</si>
  <si>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</si>
  <si>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</si>
  <si>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</si>
  <si>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</si>
  <si>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</si>
  <si>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</si>
  <si>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</si>
  <si>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</si>
  <si>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</si>
  <si>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</si>
  <si>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</si>
  <si>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</si>
  <si>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</si>
  <si>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</si>
  <si>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</si>
  <si>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</si>
  <si>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</si>
  <si>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</si>
  <si>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</si>
  <si>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</si>
  <si>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</si>
  <si>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</si>
  <si>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</si>
  <si>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</si>
  <si>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</si>
  <si>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</si>
  <si>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</si>
  <si>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</si>
  <si>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</si>
  <si>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</si>
  <si>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</si>
  <si>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</si>
  <si>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</si>
  <si>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</si>
  <si>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</si>
  <si>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</si>
  <si>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</si>
  <si>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</si>
  <si>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</si>
  <si>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</si>
  <si>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</si>
  <si>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</si>
  <si>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</si>
  <si>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</si>
  <si>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</si>
  <si>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</si>
  <si>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</si>
  <si>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</si>
  <si>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</si>
  <si>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</si>
  <si>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</si>
  <si>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</si>
  <si>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</si>
  <si>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</si>
  <si>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</si>
  <si>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</si>
  <si>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</si>
  <si>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</si>
  <si>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</si>
  <si>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</si>
  <si>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</si>
  <si>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</si>
  <si>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</si>
  <si>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</si>
  <si>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</si>
  <si>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</si>
  <si>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</si>
  <si>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</si>
  <si>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</si>
  <si>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</si>
  <si>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</si>
  <si>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</si>
  <si>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</si>
  <si>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</si>
  <si>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</si>
  <si>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</si>
  <si>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</si>
  <si>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</si>
  <si>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</si>
  <si>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</si>
  <si>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</si>
  <si>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</si>
  <si>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</si>
  <si>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</si>
  <si>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</si>
  <si>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</si>
  <si>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</si>
  <si>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</si>
  <si>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</si>
  <si>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</si>
  <si>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</si>
  <si>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</si>
  <si>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</si>
  <si>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</si>
  <si>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</si>
  <si>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</si>
  <si>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</si>
  <si>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</si>
  <si>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</si>
  <si>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</si>
  <si>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</si>
  <si>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</si>
  <si>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</si>
  <si>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</si>
  <si>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</si>
  <si>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</si>
  <si>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</si>
  <si>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</si>
  <si>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</si>
  <si>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</si>
  <si>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</si>
  <si>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</si>
  <si>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</si>
  <si>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</si>
  <si>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</si>
  <si>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</si>
  <si>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</si>
  <si>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</si>
  <si>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</si>
  <si>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</si>
  <si>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</si>
  <si>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</si>
  <si>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</si>
  <si>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</si>
  <si>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</si>
  <si>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</si>
  <si>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</si>
  <si>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</si>
  <si>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</si>
  <si>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</si>
  <si>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</si>
  <si>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</si>
  <si>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</si>
  <si>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</si>
  <si>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</si>
  <si>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</si>
  <si>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</si>
  <si>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</si>
  <si>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</si>
  <si>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</si>
  <si>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</si>
  <si>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</si>
  <si>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</si>
  <si>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</si>
  <si>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</si>
  <si>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</si>
  <si>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</si>
  <si>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</si>
  <si>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</si>
  <si>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</si>
  <si>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</si>
  <si>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</si>
  <si>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</si>
  <si>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</si>
  <si>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</si>
  <si>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</si>
  <si>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</si>
  <si>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</si>
  <si>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</si>
  <si>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</si>
  <si>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</si>
  <si>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</si>
  <si>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</si>
  <si>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</si>
  <si>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</si>
  <si>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</si>
  <si>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</si>
  <si>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</si>
  <si>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</si>
  <si>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</si>
  <si>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</si>
  <si>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</si>
  <si>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</si>
  <si>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</si>
  <si>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</si>
  <si>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</si>
  <si>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</si>
  <si>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</si>
  <si>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</si>
  <si>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</si>
  <si>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</si>
  <si>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</si>
  <si>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</si>
  <si>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</si>
  <si>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</si>
  <si>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</si>
  <si>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</si>
  <si>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</si>
  <si>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</si>
  <si>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</si>
  <si>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</si>
  <si>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</si>
  <si>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</si>
  <si>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</si>
  <si>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</si>
  <si>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</si>
  <si>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</si>
  <si>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</si>
  <si>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</si>
  <si>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</si>
  <si>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</si>
  <si>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</si>
  <si>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</si>
  <si>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</si>
  <si>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</si>
  <si>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</si>
  <si>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</si>
  <si>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</si>
  <si>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</si>
  <si>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</si>
  <si>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</si>
  <si>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</si>
  <si>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</si>
  <si>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</si>
  <si>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</si>
  <si>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</si>
  <si>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</si>
  <si>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</si>
  <si>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</si>
  <si>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</si>
  <si>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</si>
  <si>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</si>
  <si>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</si>
  <si>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</si>
  <si>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</si>
  <si>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</si>
  <si>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</si>
  <si>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</si>
  <si>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</si>
  <si>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</si>
  <si>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</si>
  <si>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</si>
  <si>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</si>
  <si>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</si>
  <si>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</si>
  <si>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</si>
  <si>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</si>
  <si>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</si>
  <si>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</si>
  <si>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</si>
  <si>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</si>
  <si>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</si>
  <si>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</si>
  <si>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</si>
  <si>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</si>
  <si>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</si>
  <si>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</si>
  <si>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</si>
  <si>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</si>
  <si>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</si>
  <si>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</si>
  <si>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</si>
  <si>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</si>
  <si>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</si>
  <si>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</si>
  <si>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</si>
  <si>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</si>
  <si>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</si>
  <si>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</si>
  <si>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</si>
  <si>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</si>
  <si>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</si>
  <si>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</si>
  <si>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</si>
  <si>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</si>
  <si>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</si>
  <si>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</si>
  <si>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</si>
  <si>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</si>
  <si>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</si>
  <si>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</si>
  <si>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</si>
  <si>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</si>
  <si>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</si>
  <si>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</si>
  <si>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</si>
  <si>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</si>
  <si>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</si>
  <si>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</si>
  <si>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</si>
  <si>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</si>
  <si>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</si>
  <si>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</si>
  <si>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</si>
  <si>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</si>
  <si>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</si>
  <si>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</si>
  <si>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</si>
  <si>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</si>
  <si>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</si>
  <si>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</si>
  <si>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</si>
  <si>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</si>
  <si>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</si>
  <si>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</si>
  <si>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</si>
  <si>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</si>
  <si>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</si>
  <si>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</si>
  <si>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</si>
  <si>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</si>
  <si>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</si>
  <si>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</si>
  <si>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</si>
  <si>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</si>
  <si>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</si>
  <si>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</si>
  <si>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</si>
  <si>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</si>
  <si>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</si>
  <si>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</si>
  <si>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</si>
  <si>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</si>
  <si>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</si>
  <si>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</si>
  <si>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</si>
  <si>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</si>
  <si>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</si>
  <si>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</si>
  <si>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</si>
  <si>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</si>
  <si>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</si>
  <si>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</si>
  <si>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</si>
  <si>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</si>
  <si>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</si>
  <si>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</si>
  <si>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</si>
  <si>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</si>
  <si>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</si>
  <si>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</si>
  <si>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</si>
  <si>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</si>
  <si>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</si>
  <si>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</si>
  <si>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</si>
  <si>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</si>
  <si>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</si>
  <si>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</si>
  <si>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</si>
  <si>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</si>
  <si>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</si>
  <si>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</si>
  <si>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</si>
  <si>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</si>
  <si>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</si>
  <si>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</si>
  <si>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</si>
  <si>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</si>
  <si>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</si>
  <si>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</si>
  <si>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</si>
  <si>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</si>
  <si>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</si>
  <si>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</si>
  <si>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</si>
  <si>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</si>
  <si>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</si>
  <si>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</si>
  <si>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</si>
  <si>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</si>
  <si>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</si>
  <si>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</si>
  <si>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</si>
  <si>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</si>
  <si>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</si>
  <si>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</si>
  <si>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</si>
  <si>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</si>
  <si>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</si>
  <si>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</si>
  <si>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</si>
  <si>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</si>
  <si>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</si>
  <si>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</si>
  <si>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</si>
  <si>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</si>
  <si>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</si>
  <si>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</si>
  <si>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</si>
  <si>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</si>
  <si>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</si>
  <si>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</si>
  <si>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</si>
  <si>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</si>
  <si>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</si>
  <si>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</si>
  <si>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</si>
  <si>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</si>
  <si>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</si>
  <si>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</si>
  <si>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</si>
  <si>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</si>
  <si>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</si>
  <si>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</si>
  <si>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</si>
  <si>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</si>
  <si>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</si>
  <si>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</si>
  <si>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</si>
  <si>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</si>
  <si>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</si>
  <si>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</si>
  <si>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</si>
  <si>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</si>
  <si>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</si>
  <si>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</si>
  <si>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</si>
  <si>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</si>
  <si>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</si>
  <si>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</si>
  <si>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</si>
  <si>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</si>
  <si>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</si>
  <si>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</si>
  <si>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</si>
  <si>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</si>
  <si>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</si>
  <si>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</si>
  <si>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</si>
  <si>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</si>
  <si>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</si>
  <si>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</si>
  <si>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</si>
  <si>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</si>
  <si>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</si>
  <si>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</si>
  <si>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</si>
  <si>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</si>
  <si>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</si>
  <si>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</si>
  <si>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</si>
  <si>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</si>
  <si>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</si>
  <si>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</si>
  <si>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</si>
  <si>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</si>
  <si>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</si>
  <si>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</si>
  <si>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</si>
  <si>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</si>
  <si>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</si>
  <si>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</si>
  <si>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</si>
  <si>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</si>
  <si>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</si>
  <si>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</si>
  <si>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</si>
  <si>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</si>
  <si>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</si>
  <si>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</si>
  <si>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</si>
  <si>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</si>
  <si>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</si>
  <si>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</si>
  <si>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</si>
  <si>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</si>
  <si>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</si>
  <si>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</si>
  <si>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</si>
  <si>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</si>
  <si>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</si>
  <si>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</si>
  <si>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</si>
  <si>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</si>
  <si>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</si>
  <si>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</si>
  <si>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</si>
  <si>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</si>
  <si>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</si>
  <si>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</si>
  <si>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</si>
  <si>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</si>
  <si>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</si>
  <si>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</si>
  <si>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</si>
  <si>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</si>
  <si>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</si>
  <si>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</si>
  <si>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</si>
  <si>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</si>
  <si>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</si>
  <si>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</si>
  <si>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</si>
  <si>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</si>
  <si>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</si>
  <si>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</si>
  <si>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</si>
  <si>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</si>
  <si>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</si>
  <si>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</si>
  <si>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</si>
  <si>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</si>
  <si>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</si>
  <si>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</si>
  <si>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</si>
  <si>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</si>
  <si>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</si>
  <si>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</si>
  <si>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</si>
  <si>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</si>
  <si>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</si>
  <si>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</si>
  <si>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</si>
  <si>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</si>
  <si>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</si>
  <si>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</si>
  <si>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</si>
  <si>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</si>
  <si>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</si>
  <si>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</si>
  <si>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</si>
  <si>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</si>
  <si>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</si>
  <si>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</si>
  <si>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</si>
  <si>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</si>
  <si>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</si>
  <si>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</si>
  <si>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</si>
  <si>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</si>
  <si>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</si>
  <si>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</si>
  <si>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</si>
  <si>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</si>
  <si>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</si>
  <si>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</si>
  <si>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</si>
  <si>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</si>
  <si>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</si>
  <si>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</si>
  <si>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</si>
  <si>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</si>
  <si>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</si>
  <si>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</si>
  <si>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</si>
  <si>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</si>
  <si>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</si>
  <si>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</si>
  <si>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</si>
  <si>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</si>
  <si>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</si>
  <si>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</si>
  <si>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</si>
  <si>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</si>
  <si>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</si>
  <si>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</si>
  <si>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</si>
  <si>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</si>
  <si>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</si>
  <si>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</si>
  <si>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</si>
  <si>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</si>
  <si>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</si>
  <si>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</si>
  <si>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</si>
  <si>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</si>
  <si>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</si>
  <si>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</si>
  <si>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</si>
  <si>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</si>
  <si>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</si>
  <si>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</si>
  <si>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</si>
  <si>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</si>
  <si>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</si>
  <si>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</si>
  <si>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</si>
  <si>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</si>
  <si>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</si>
  <si>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</si>
  <si>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</si>
  <si>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</si>
  <si>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</si>
  <si>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</si>
  <si>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</si>
  <si>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</si>
  <si>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</si>
  <si>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</si>
  <si>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</si>
  <si>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</si>
  <si>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</si>
  <si>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</si>
  <si>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</si>
  <si>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</si>
  <si>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</si>
  <si>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</si>
  <si>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</si>
  <si>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</si>
  <si>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</si>
  <si>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</si>
  <si>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</si>
  <si>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</si>
  <si>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</si>
  <si>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</si>
  <si>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</si>
  <si>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</si>
  <si>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</si>
  <si>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</si>
  <si>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</si>
  <si>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</si>
  <si>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</si>
  <si>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</si>
  <si>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</si>
  <si>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</si>
  <si>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</si>
  <si>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</si>
  <si>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</si>
  <si>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</si>
  <si>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</si>
  <si>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</si>
  <si>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</si>
  <si>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</si>
  <si>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</si>
  <si>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</si>
  <si>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</si>
  <si>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</si>
  <si>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</si>
  <si>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</si>
  <si>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</si>
  <si>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</si>
  <si>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</si>
  <si>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</si>
  <si>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</si>
  <si>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</si>
  <si>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</si>
  <si>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</si>
  <si>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</si>
  <si>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</si>
  <si>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</si>
  <si>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</si>
  <si>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</si>
  <si>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</si>
  <si>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</si>
  <si>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</si>
  <si>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</si>
  <si>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</si>
  <si>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</si>
  <si>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</si>
  <si>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</si>
  <si>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</si>
  <si>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</si>
  <si>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</si>
  <si>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</si>
  <si>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</si>
  <si>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</si>
  <si>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</si>
  <si>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</si>
  <si>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</si>
  <si>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</si>
  <si>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</si>
  <si>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</si>
  <si>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</si>
  <si>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</si>
  <si>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</si>
  <si>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</si>
  <si>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</si>
  <si>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</si>
  <si>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</si>
  <si>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</si>
  <si>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</si>
  <si>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</si>
  <si>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</si>
  <si>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</si>
  <si>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</si>
  <si>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</si>
  <si>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</si>
  <si>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</si>
  <si>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</si>
  <si>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</si>
  <si>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</si>
  <si>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</si>
  <si>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</si>
  <si>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</si>
  <si>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</si>
  <si>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</si>
  <si>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</si>
  <si>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</si>
  <si>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</si>
  <si>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</si>
  <si>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</si>
  <si>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</si>
  <si>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</si>
  <si>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</si>
  <si>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</si>
  <si>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</si>
  <si>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</si>
  <si>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</si>
  <si>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</si>
  <si>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</si>
  <si>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</si>
  <si>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</si>
  <si>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</si>
  <si>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</si>
  <si>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</si>
  <si>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</si>
  <si>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</si>
  <si>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</si>
  <si>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</si>
  <si>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</si>
  <si>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</si>
  <si>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</si>
  <si>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</si>
  <si>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</si>
  <si>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</si>
  <si>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</si>
  <si>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</si>
  <si>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</si>
  <si>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</si>
  <si>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</si>
  <si>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</si>
  <si>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</si>
  <si>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</si>
  <si>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</si>
  <si>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</si>
  <si>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</si>
  <si>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</si>
  <si>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</si>
  <si>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</si>
  <si>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</si>
  <si>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</si>
  <si>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</si>
  <si>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</si>
  <si>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</si>
  <si>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</si>
  <si>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</si>
  <si>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</si>
  <si>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</si>
  <si>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</si>
  <si>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</si>
  <si>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</si>
  <si>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</si>
  <si>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</si>
  <si>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</si>
  <si>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</si>
  <si>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</si>
  <si>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</si>
  <si>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</si>
  <si>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</si>
  <si>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</si>
  <si>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</si>
  <si>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</si>
  <si>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</si>
  <si>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</si>
  <si>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</si>
  <si>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</si>
  <si>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</si>
  <si>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</si>
  <si>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</si>
  <si>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</si>
  <si>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</si>
  <si>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</si>
  <si>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</si>
  <si>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</si>
  <si>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</si>
  <si>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</si>
  <si>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</si>
  <si>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</si>
  <si>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</si>
  <si>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</si>
  <si>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</si>
  <si>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</si>
  <si>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</si>
  <si>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</si>
  <si>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</si>
  <si>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</si>
  <si>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</si>
  <si>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</si>
  <si>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</si>
  <si>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</si>
  <si>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</si>
  <si>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</si>
  <si>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</si>
  <si>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</si>
  <si>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</si>
  <si>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</si>
  <si>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</si>
  <si>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</si>
  <si>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</si>
  <si>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</si>
  <si>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</si>
  <si>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</si>
  <si>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</si>
  <si>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</si>
  <si>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</si>
  <si>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</si>
  <si>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</si>
  <si>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</si>
  <si>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</si>
  <si>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</si>
  <si>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</si>
  <si>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</si>
  <si>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</si>
  <si>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</si>
  <si>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</si>
  <si>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</si>
  <si>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</si>
  <si>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</si>
  <si>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</si>
  <si>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</si>
  <si>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</si>
  <si>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</si>
  <si>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</si>
  <si>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</si>
  <si>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</si>
  <si>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</si>
  <si>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</si>
  <si>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</si>
  <si>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</si>
  <si>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</si>
  <si>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</si>
  <si>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</si>
  <si>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</si>
  <si>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</si>
  <si>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</si>
  <si>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</si>
  <si>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</si>
  <si>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</si>
  <si>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</si>
  <si>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</si>
  <si>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</si>
  <si>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</si>
  <si>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</si>
  <si>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</si>
  <si>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</si>
  <si>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</si>
  <si>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</si>
  <si>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</si>
  <si>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</si>
  <si>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</si>
  <si>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</si>
  <si>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</si>
  <si>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</si>
  <si>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</si>
  <si>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</si>
  <si>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</si>
  <si>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</si>
  <si>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</si>
  <si>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</si>
  <si>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</si>
  <si>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</si>
  <si>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</si>
  <si>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</si>
  <si>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</si>
  <si>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</si>
  <si>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</si>
  <si>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</si>
  <si>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</si>
  <si>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</si>
  <si>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</si>
  <si>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</si>
  <si>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</si>
  <si>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</si>
  <si>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</si>
  <si>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</si>
  <si>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</si>
  <si>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</si>
  <si>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</si>
  <si>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</si>
  <si>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</si>
  <si>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</si>
  <si>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</si>
  <si>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</si>
  <si>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</si>
  <si>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</si>
  <si>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</si>
  <si>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</si>
  <si>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</si>
  <si>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</si>
  <si>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</si>
  <si>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</si>
  <si>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</si>
  <si>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</si>
  <si>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</si>
  <si>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</si>
  <si>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</si>
  <si>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</si>
  <si>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</si>
  <si>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</si>
  <si>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</si>
  <si>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</si>
  <si>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</si>
  <si>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</si>
  <si>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</si>
  <si>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</si>
  <si>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</si>
  <si>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</si>
  <si>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</si>
  <si>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</si>
  <si>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</si>
  <si>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</si>
  <si>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</si>
  <si>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</si>
  <si>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</si>
  <si>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</si>
  <si>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</si>
  <si>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</si>
  <si>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</si>
  <si>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</si>
  <si>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</si>
  <si>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</si>
  <si>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</si>
  <si>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</si>
  <si>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</si>
  <si>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</si>
  <si>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</si>
  <si>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</si>
  <si>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</si>
  <si>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</si>
  <si>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</si>
  <si>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</si>
  <si>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</si>
  <si>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</si>
  <si>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</si>
  <si>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</si>
  <si>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</si>
  <si>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</si>
  <si>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</si>
  <si>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</si>
  <si>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</si>
  <si>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</si>
  <si>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</si>
  <si>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</si>
  <si>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</si>
  <si>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</si>
  <si>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</si>
  <si>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</si>
  <si>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</si>
  <si>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</si>
  <si>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</si>
  <si>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</si>
  <si>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</si>
  <si>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</si>
  <si>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</si>
  <si>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</si>
  <si>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</si>
  <si>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</si>
  <si>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</si>
  <si>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</si>
  <si>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</si>
  <si>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</si>
  <si>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</si>
  <si>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</si>
  <si>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</si>
  <si>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</si>
  <si>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</si>
  <si>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</si>
  <si>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</si>
  <si>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</si>
  <si>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</si>
  <si>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</si>
  <si>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</si>
  <si>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</si>
  <si>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</si>
  <si>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</si>
  <si>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</si>
  <si>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</si>
  <si>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</si>
  <si>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</si>
  <si>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</si>
  <si>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</si>
  <si>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</si>
  <si>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</si>
  <si>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</si>
  <si>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</si>
  <si>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</si>
  <si>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</si>
  <si>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</si>
  <si>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</si>
  <si>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</si>
  <si>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</si>
  <si>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</si>
  <si>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</si>
  <si>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</si>
  <si>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</si>
  <si>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</si>
  <si>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</si>
  <si>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</si>
  <si>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</si>
  <si>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</si>
  <si>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</si>
  <si>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</si>
  <si>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</si>
  <si>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</si>
  <si>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</si>
  <si>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</si>
  <si>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</si>
  <si>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</si>
  <si>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</si>
  <si>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</si>
  <si>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</si>
  <si>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</si>
  <si>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</si>
  <si>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</si>
  <si>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</si>
  <si>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</si>
  <si>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</si>
  <si>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</si>
  <si>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</si>
  <si>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</si>
  <si>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</si>
  <si>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</si>
  <si>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</si>
  <si>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</si>
  <si>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</si>
  <si>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</si>
  <si>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</si>
  <si>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</si>
  <si>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</si>
  <si>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</si>
  <si>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</si>
  <si>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</si>
  <si>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</si>
  <si>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</si>
  <si>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</si>
  <si>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</si>
  <si>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</si>
  <si>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</si>
  <si>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</si>
  <si>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</si>
  <si>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</si>
  <si>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</si>
  <si>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</si>
  <si>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</si>
  <si>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</si>
  <si>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</si>
  <si>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</si>
  <si>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</si>
  <si>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</si>
  <si>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</si>
  <si>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</si>
  <si>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</si>
  <si>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</si>
  <si>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</si>
  <si>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</si>
  <si>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</si>
  <si>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</si>
  <si>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</si>
  <si>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</si>
  <si>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</si>
  <si>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</si>
  <si>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</si>
  <si>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</si>
  <si>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</si>
  <si>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</si>
  <si>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</si>
  <si>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</si>
  <si>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</si>
  <si>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</si>
  <si>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</si>
  <si>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</si>
  <si>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</si>
  <si>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</si>
  <si>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</si>
  <si>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</si>
  <si>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</si>
  <si>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</si>
  <si>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</si>
  <si>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</si>
  <si>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</si>
  <si>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</si>
  <si>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</si>
  <si>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</si>
  <si>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</si>
  <si>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</si>
  <si>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</si>
  <si>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</si>
  <si>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</si>
  <si>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</si>
  <si>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</si>
  <si>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</si>
  <si>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</si>
  <si>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</si>
  <si>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</si>
  <si>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</si>
  <si>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</si>
  <si>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</si>
  <si>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</si>
  <si>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</si>
  <si>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</si>
  <si>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</si>
  <si>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</si>
  <si>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</si>
  <si>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</si>
  <si>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</si>
  <si>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</si>
  <si>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</si>
  <si>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</si>
  <si>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</si>
  <si>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</si>
  <si>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</si>
  <si>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</si>
  <si>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</si>
  <si>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</si>
  <si>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</si>
  <si>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</si>
  <si>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</si>
  <si>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</si>
  <si>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</si>
  <si>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</si>
  <si>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</si>
  <si>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</si>
  <si>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</si>
  <si>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</si>
  <si>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</si>
  <si>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</si>
  <si>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</si>
  <si>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</si>
  <si>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</si>
  <si>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</si>
  <si>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</si>
  <si>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</si>
  <si>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</si>
  <si>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</si>
  <si>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</si>
  <si>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</si>
  <si>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</si>
  <si>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</si>
  <si>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</si>
  <si>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</si>
  <si>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</si>
  <si>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</si>
  <si>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</si>
  <si>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</si>
  <si>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</si>
  <si>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</si>
  <si>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</si>
  <si>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</si>
  <si>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</si>
  <si>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</si>
  <si>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</si>
  <si>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</si>
  <si>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</si>
  <si>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</si>
  <si>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</si>
  <si>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</si>
  <si>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</si>
  <si>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</si>
  <si>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</si>
  <si>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</si>
  <si>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</si>
  <si>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</si>
  <si>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</si>
  <si>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</si>
  <si>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</si>
  <si>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</si>
  <si>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</si>
  <si>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</si>
  <si>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</si>
  <si>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</si>
  <si>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</si>
  <si>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</si>
  <si>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</si>
  <si>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</si>
  <si>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</si>
  <si>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</si>
  <si>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</si>
  <si>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</si>
  <si>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</si>
  <si>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</si>
  <si>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</si>
  <si>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</si>
  <si>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</si>
  <si>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</si>
  <si>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</si>
  <si>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</si>
  <si>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</si>
  <si>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</si>
  <si>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</si>
  <si>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</si>
  <si>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</si>
  <si>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</si>
  <si>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</si>
  <si>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</si>
  <si>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</si>
  <si>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</si>
  <si>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</si>
  <si>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</si>
  <si>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</si>
  <si>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</si>
  <si>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</si>
  <si>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</si>
  <si>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</si>
  <si>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</si>
  <si>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</si>
  <si>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</si>
  <si>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</si>
  <si>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</si>
  <si>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</si>
  <si>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</si>
  <si>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</si>
  <si>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</si>
  <si>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</si>
  <si>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</si>
  <si>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</si>
  <si>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</si>
  <si>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</si>
  <si>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</si>
  <si>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</si>
  <si>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</si>
  <si>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</si>
  <si>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</si>
  <si>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</si>
  <si>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</si>
  <si>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</si>
  <si>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</si>
  <si>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</si>
  <si>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</si>
  <si>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</si>
  <si>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</si>
  <si>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</si>
  <si>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</si>
  <si>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</si>
  <si>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</si>
  <si>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</si>
  <si>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</si>
  <si>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</si>
  <si>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</si>
  <si>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</si>
  <si>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</si>
  <si>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</si>
  <si>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</si>
  <si>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</si>
  <si>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</si>
  <si>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</si>
  <si>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</si>
  <si>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</si>
  <si>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</si>
  <si>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</si>
  <si>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</si>
  <si>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</si>
  <si>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</si>
  <si>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</si>
  <si>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</si>
  <si>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</si>
  <si>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</si>
  <si>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</si>
  <si>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</si>
  <si>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</si>
  <si>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</si>
  <si>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</si>
  <si>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</si>
  <si>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</si>
  <si>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</si>
  <si>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</si>
  <si>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</si>
  <si>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</si>
  <si>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</si>
  <si>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</si>
  <si>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</si>
  <si>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</si>
  <si>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</si>
  <si>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</si>
  <si>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</si>
  <si>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</si>
  <si>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</si>
  <si>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</si>
  <si>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</si>
  <si>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</si>
  <si>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</si>
  <si>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</si>
  <si>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</si>
  <si>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</si>
  <si>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</si>
  <si>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</si>
  <si>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</si>
  <si>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</si>
  <si>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</si>
  <si>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</si>
  <si>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</si>
  <si>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</si>
  <si>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</si>
  <si>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</si>
  <si>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</si>
  <si>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</si>
  <si>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</si>
  <si>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</si>
  <si>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</si>
  <si>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</si>
  <si>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</si>
  <si>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</si>
  <si>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</si>
  <si>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</si>
  <si>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</si>
  <si>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</si>
  <si>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</si>
  <si>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</si>
  <si>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</si>
  <si>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</si>
  <si>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</si>
  <si>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</si>
  <si>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</si>
  <si>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</si>
  <si>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</si>
  <si>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</si>
  <si>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</si>
  <si>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</si>
  <si>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</si>
  <si>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</si>
  <si>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</si>
  <si>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</si>
  <si>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</si>
  <si>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</si>
  <si>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</si>
  <si>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</si>
  <si>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</si>
  <si>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</si>
  <si>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</si>
  <si>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</si>
  <si>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</si>
  <si>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</si>
  <si>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</si>
  <si>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</si>
  <si>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</si>
  <si>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</si>
  <si>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</si>
  <si>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</si>
  <si>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</si>
  <si>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</si>
  <si>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</si>
  <si>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</si>
  <si>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</si>
  <si>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</si>
  <si>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</si>
  <si>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</si>
  <si>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</si>
  <si>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</si>
  <si>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</si>
  <si>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</si>
  <si>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</si>
  <si>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</si>
  <si>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</si>
  <si>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</si>
  <si>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</si>
  <si>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</si>
  <si>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</si>
  <si>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</si>
  <si>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</si>
  <si>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</si>
  <si>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</si>
  <si>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</si>
  <si>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</si>
  <si>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</si>
  <si>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</si>
  <si>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</si>
  <si>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</si>
  <si>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</si>
  <si>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</si>
  <si>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</si>
  <si>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</si>
  <si>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</si>
  <si>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</si>
  <si>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</si>
  <si>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</si>
  <si>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</si>
  <si>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</si>
  <si>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</si>
  <si>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</si>
  <si>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</si>
  <si>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</si>
  <si>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</si>
  <si>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</si>
  <si>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</si>
  <si>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</si>
  <si>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</si>
  <si>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</si>
  <si>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</si>
  <si>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</si>
  <si>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</si>
  <si>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</si>
  <si>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</si>
  <si>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</si>
  <si>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</si>
  <si>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</si>
  <si>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</si>
  <si>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</si>
  <si>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</si>
  <si>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</si>
  <si>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</si>
  <si>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</si>
  <si>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</si>
  <si>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</si>
  <si>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</si>
  <si>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</si>
  <si>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</si>
  <si>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</si>
  <si>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</si>
  <si>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</si>
  <si>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</si>
  <si>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</si>
  <si>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</si>
  <si>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</si>
  <si>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</si>
  <si>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</si>
  <si>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</si>
  <si>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</si>
  <si>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</si>
  <si>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</si>
  <si>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</si>
  <si>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</si>
  <si>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</si>
  <si>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</si>
  <si>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</si>
  <si>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</si>
  <si>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</si>
  <si>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</si>
  <si>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</si>
  <si>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</si>
  <si>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</si>
  <si>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</si>
  <si>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</si>
  <si>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</si>
  <si>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</si>
  <si>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</si>
  <si>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</si>
  <si>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</si>
  <si>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</si>
  <si>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</si>
  <si>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</si>
  <si>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</si>
  <si>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</si>
  <si>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</si>
  <si>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</si>
  <si>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</si>
  <si>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</si>
  <si>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</si>
  <si>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</si>
  <si>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</si>
  <si>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</si>
  <si>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</si>
  <si>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</si>
  <si>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</si>
  <si>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</si>
  <si>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</si>
  <si>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</si>
  <si>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</si>
  <si>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</si>
  <si>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</si>
  <si>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</si>
  <si>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</si>
  <si>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</si>
  <si>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</si>
  <si>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</si>
  <si>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</si>
  <si>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</si>
  <si>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</si>
  <si>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</si>
  <si>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</si>
  <si>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</si>
  <si>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</si>
  <si>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</si>
  <si>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</si>
  <si>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</si>
  <si>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</si>
  <si>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</si>
  <si>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</si>
  <si>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</si>
  <si>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</si>
  <si>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</si>
  <si>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</si>
  <si>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</si>
  <si>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</si>
  <si>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</si>
  <si>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</si>
  <si>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</si>
  <si>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</si>
  <si>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</si>
  <si>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</si>
  <si>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</si>
  <si>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</si>
  <si>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</si>
  <si>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</si>
  <si>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</si>
  <si>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</si>
  <si>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</si>
  <si>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</si>
  <si>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</si>
  <si>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</si>
  <si>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</si>
  <si>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</si>
  <si>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</si>
  <si>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</si>
  <si>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</si>
  <si>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</si>
  <si>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</si>
  <si>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</si>
  <si>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</si>
  <si>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</si>
  <si>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</si>
  <si>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</si>
  <si>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</si>
  <si>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</si>
  <si>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</si>
  <si>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</si>
  <si>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</si>
  <si>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</si>
  <si>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</si>
  <si>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</si>
  <si>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</si>
  <si>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</si>
  <si>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</si>
  <si>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</si>
  <si>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</si>
  <si>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</si>
  <si>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</si>
  <si>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</si>
  <si>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</si>
  <si>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</si>
  <si>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</si>
  <si>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</si>
  <si>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</si>
  <si>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</si>
  <si>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</si>
  <si>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</si>
  <si>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</si>
  <si>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</si>
  <si>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</si>
  <si>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</si>
  <si>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</si>
  <si>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</si>
  <si>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</si>
  <si>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</si>
  <si>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</si>
  <si>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</si>
  <si>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</si>
  <si>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</si>
  <si>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</si>
  <si>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</si>
  <si>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</si>
  <si>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</si>
  <si>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</si>
  <si>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</si>
  <si>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</si>
  <si>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</si>
  <si>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</si>
  <si>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</si>
  <si>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</si>
  <si>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</si>
  <si>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</si>
  <si>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</si>
  <si>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</si>
  <si>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</si>
  <si>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</si>
  <si>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</si>
  <si>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</si>
  <si>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</si>
  <si>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</si>
  <si>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</si>
  <si>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</si>
  <si>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</si>
  <si>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</si>
  <si>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</si>
  <si>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</si>
  <si>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</si>
  <si>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</si>
  <si>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</si>
  <si>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</si>
  <si>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</si>
  <si>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</si>
  <si>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</si>
  <si>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</si>
  <si>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</si>
  <si>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</si>
  <si>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</si>
  <si>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</si>
  <si>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</si>
  <si>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</si>
  <si>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</si>
  <si>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</si>
  <si>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</si>
  <si>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</si>
  <si>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</si>
  <si>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</si>
  <si>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</si>
  <si>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</si>
  <si>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</si>
  <si>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</si>
  <si>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</si>
  <si>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</si>
  <si>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</si>
  <si>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</si>
  <si>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</si>
  <si>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</si>
  <si>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</si>
  <si>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</si>
  <si>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</si>
  <si>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</si>
  <si>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</si>
  <si>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</si>
  <si>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</si>
  <si>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</si>
  <si>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</si>
  <si>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</si>
  <si>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</si>
  <si>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</si>
  <si>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</si>
  <si>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</si>
  <si>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</si>
  <si>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</si>
  <si>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</si>
  <si>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</si>
  <si>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</si>
  <si>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</si>
  <si>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</si>
  <si>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</si>
  <si>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</si>
  <si>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</si>
  <si>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</si>
  <si>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</si>
  <si>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</si>
  <si>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</si>
  <si>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</si>
  <si>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</si>
  <si>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</si>
  <si>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</si>
  <si>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</si>
  <si>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</si>
  <si>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</si>
  <si>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</si>
  <si>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</si>
  <si>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</si>
  <si>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</si>
  <si>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</si>
  <si>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</si>
  <si>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</si>
  <si>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</si>
  <si>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</si>
  <si>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</si>
  <si>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</si>
  <si>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</si>
  <si>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</si>
  <si>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</si>
  <si>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</si>
  <si>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</si>
  <si>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</si>
  <si>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</si>
  <si>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</si>
  <si>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</si>
  <si>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</si>
  <si>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</si>
  <si>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</si>
  <si>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</si>
  <si>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</si>
  <si>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</si>
  <si>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</si>
  <si>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</si>
  <si>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</si>
  <si>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</si>
  <si>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</si>
  <si>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</si>
  <si>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</si>
  <si>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</si>
  <si>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</si>
  <si>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</si>
  <si>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</si>
  <si>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</si>
  <si>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</si>
  <si>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</si>
  <si>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</si>
  <si>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</si>
  <si>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</si>
  <si>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</si>
  <si>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</si>
  <si>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</si>
  <si>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</si>
  <si>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</si>
  <si>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</si>
  <si>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</si>
  <si>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</si>
  <si>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</si>
  <si>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</si>
  <si>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</si>
  <si>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</si>
  <si>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</si>
  <si>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</si>
  <si>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</si>
  <si>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</si>
  <si>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</si>
  <si>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</si>
  <si>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</si>
  <si>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</si>
  <si>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</si>
  <si>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</si>
  <si>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</si>
  <si>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</si>
  <si>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</si>
  <si>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</si>
  <si>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</si>
  <si>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</si>
  <si>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</si>
  <si>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</si>
  <si>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</si>
  <si>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</si>
  <si>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</si>
  <si>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</si>
  <si>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</si>
  <si>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</si>
  <si>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</si>
  <si>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</si>
  <si>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</si>
  <si>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</si>
  <si>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</si>
  <si>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</si>
  <si>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</si>
  <si>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</si>
  <si>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</si>
  <si>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</si>
  <si>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</si>
  <si>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</si>
  <si>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</si>
  <si>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</si>
  <si>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</si>
  <si>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</si>
  <si>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</si>
  <si>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</si>
  <si>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</si>
  <si>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</si>
  <si>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</si>
  <si>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</si>
  <si>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</si>
  <si>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</si>
  <si>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</si>
  <si>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</si>
  <si>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</si>
  <si>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</si>
  <si>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</si>
  <si>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</si>
  <si>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</si>
  <si>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</si>
  <si>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</si>
  <si>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</si>
  <si>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</si>
  <si>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</si>
  <si>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</si>
  <si>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</si>
  <si>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</si>
  <si>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</si>
  <si>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</si>
  <si>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</si>
  <si>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</si>
  <si>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</si>
  <si>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</si>
  <si>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</si>
  <si>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</si>
  <si>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</si>
  <si>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</si>
  <si>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</si>
  <si>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</si>
  <si>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</si>
  <si>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</si>
  <si>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</si>
  <si>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</si>
  <si>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</si>
  <si>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</si>
  <si>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</si>
  <si>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</si>
  <si>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</si>
  <si>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</si>
  <si>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</si>
  <si>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</si>
  <si>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</si>
  <si>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</si>
  <si>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</si>
  <si>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</si>
  <si>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</si>
  <si>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</si>
  <si>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</si>
  <si>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</si>
  <si>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</si>
  <si>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</si>
  <si>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</si>
  <si>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</si>
  <si>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</si>
  <si>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</si>
  <si>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</si>
  <si>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</si>
  <si>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</si>
  <si>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</si>
  <si>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</si>
  <si>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</si>
  <si>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</si>
  <si>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</si>
  <si>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</si>
  <si>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</si>
  <si>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</si>
  <si>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</si>
  <si>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</si>
  <si>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</si>
  <si>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</si>
  <si>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</si>
  <si>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</si>
  <si>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</si>
  <si>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</si>
  <si>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</si>
  <si>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</si>
  <si>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</si>
  <si>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</si>
  <si>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</si>
  <si>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</si>
  <si>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</si>
  <si>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</si>
  <si>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</si>
  <si>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</si>
  <si>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</si>
  <si>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</si>
  <si>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</si>
  <si>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</si>
  <si>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</si>
  <si>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</si>
  <si>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</si>
  <si>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</si>
  <si>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</si>
  <si>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</si>
  <si>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</si>
  <si>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</si>
  <si>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</si>
  <si>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</si>
  <si>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</si>
  <si>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</si>
  <si>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</si>
  <si>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</si>
  <si>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</si>
  <si>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</si>
  <si>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</si>
  <si>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</si>
  <si>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</si>
  <si>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</si>
  <si>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</si>
  <si>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</si>
  <si>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</si>
  <si>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</si>
  <si>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</si>
  <si>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</si>
  <si>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</si>
  <si>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</si>
  <si>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</si>
  <si>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</si>
  <si>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</si>
  <si>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</si>
  <si>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</si>
  <si>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</si>
  <si>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</si>
  <si>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</si>
  <si>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</si>
  <si>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</si>
  <si>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</si>
  <si>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</si>
  <si>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</si>
  <si>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</si>
  <si>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</si>
  <si>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</si>
  <si>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</si>
  <si>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</si>
  <si>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</si>
  <si>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</si>
  <si>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</si>
  <si>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</si>
  <si>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</si>
  <si>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</si>
  <si>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</si>
  <si>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</si>
  <si>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</si>
  <si>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</si>
  <si>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</si>
  <si>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</si>
  <si>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</si>
  <si>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</si>
  <si>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</si>
  <si>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</si>
  <si>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</si>
  <si>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</si>
  <si>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</si>
  <si>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</si>
  <si>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</si>
  <si>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</si>
  <si>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</si>
  <si>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</si>
  <si>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</si>
  <si>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</si>
  <si>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</si>
  <si>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</si>
  <si>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</si>
  <si>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</si>
  <si>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</si>
  <si>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</si>
  <si>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</si>
  <si>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</si>
  <si>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</si>
  <si>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</si>
  <si>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</si>
  <si>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</si>
  <si>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</si>
  <si>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</si>
  <si>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</si>
  <si>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</si>
  <si>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</si>
  <si>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</si>
  <si>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</si>
  <si>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</si>
  <si>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</si>
  <si>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</si>
  <si>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</si>
  <si>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</si>
  <si>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</si>
  <si>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</si>
  <si>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</si>
  <si>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</si>
  <si>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</si>
  <si>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</si>
  <si>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</si>
  <si>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</si>
  <si>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</si>
  <si>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</si>
  <si>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</si>
  <si>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</si>
  <si>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</si>
  <si>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</si>
  <si>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</si>
  <si>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</si>
  <si>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</si>
  <si>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</si>
  <si>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</si>
  <si>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</si>
  <si>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</si>
  <si>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</si>
  <si>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</si>
  <si>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</si>
  <si>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</si>
  <si>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</si>
  <si>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</si>
  <si>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</si>
  <si>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</si>
  <si>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</si>
  <si>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</si>
  <si>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</si>
  <si>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</si>
  <si>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</si>
  <si>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</si>
  <si>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</si>
  <si>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</si>
  <si>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</si>
  <si>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</si>
  <si>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</si>
  <si>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</si>
  <si>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</si>
  <si>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</si>
  <si>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</si>
  <si>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</si>
  <si>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</si>
  <si>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</si>
  <si>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</si>
  <si>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</si>
  <si>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</si>
  <si>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</si>
  <si>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</si>
  <si>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</si>
  <si>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</si>
  <si>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</si>
  <si>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</si>
  <si>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</si>
  <si>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</si>
  <si>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</si>
  <si>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</si>
  <si>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</si>
  <si>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</si>
  <si>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</si>
  <si>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</si>
  <si>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</si>
  <si>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</si>
  <si>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</si>
  <si>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</si>
  <si>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</si>
  <si>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</si>
  <si>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</si>
  <si>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</si>
  <si>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</si>
  <si>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</si>
  <si>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</si>
  <si>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</si>
  <si>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</si>
  <si>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</si>
  <si>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</si>
  <si>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</si>
  <si>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</si>
  <si>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</si>
  <si>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</si>
  <si>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</si>
  <si>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</si>
  <si>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</si>
  <si>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</si>
  <si>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</si>
  <si>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</si>
  <si>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</si>
  <si>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</si>
  <si>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</si>
  <si>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</si>
  <si>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</si>
  <si>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</si>
  <si>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</si>
  <si>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</si>
  <si>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</si>
  <si>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</si>
  <si>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</si>
  <si>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</si>
  <si>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</si>
  <si>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</si>
  <si>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</si>
  <si>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</si>
  <si>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</si>
  <si>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</si>
  <si>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</si>
  <si>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</si>
  <si>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</si>
  <si>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</si>
  <si>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</si>
  <si>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</si>
  <si>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</si>
  <si>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</si>
  <si>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</si>
  <si>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</si>
  <si>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</si>
  <si>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</si>
  <si>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</si>
  <si>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</si>
  <si>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</si>
  <si>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</si>
  <si>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</si>
  <si>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</si>
  <si>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</si>
  <si>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</si>
  <si>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</si>
  <si>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</si>
  <si>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</si>
  <si>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</si>
  <si>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</si>
  <si>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</si>
  <si>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</si>
  <si>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</si>
  <si>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</si>
  <si>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</si>
  <si>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</si>
  <si>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</si>
  <si>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</si>
  <si>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</si>
  <si>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</si>
  <si>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</si>
  <si>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</si>
  <si>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</si>
  <si>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</si>
  <si>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</si>
  <si>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</si>
  <si>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</si>
  <si>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</si>
  <si>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</si>
  <si>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</si>
  <si>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</si>
  <si>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</si>
  <si>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</si>
  <si>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</si>
  <si>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</si>
  <si>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</si>
  <si>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</si>
  <si>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</si>
  <si>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</si>
  <si>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</si>
  <si>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</si>
  <si>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</si>
  <si>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</si>
  <si>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</si>
  <si>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</si>
  <si>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</si>
  <si>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</si>
  <si>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</si>
  <si>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</si>
  <si>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</si>
  <si>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</si>
  <si>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</si>
  <si>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</si>
  <si>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</si>
  <si>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</si>
  <si>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</si>
  <si>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</si>
  <si>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</si>
  <si>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</si>
  <si>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</si>
  <si>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</si>
  <si>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</si>
  <si>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</si>
  <si>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</si>
  <si>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</si>
  <si>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</si>
  <si>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</si>
  <si>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</si>
  <si>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</si>
  <si>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</si>
  <si>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</si>
  <si>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</si>
  <si>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</si>
  <si>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</si>
  <si>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</si>
  <si>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</si>
  <si>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</si>
  <si>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</si>
  <si>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</si>
  <si>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</si>
  <si>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</si>
  <si>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</si>
  <si>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</si>
  <si>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</si>
  <si>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</si>
  <si>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</si>
  <si>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</si>
  <si>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</si>
  <si>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</si>
  <si>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</si>
  <si>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</si>
  <si>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</si>
  <si>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</si>
  <si>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</si>
  <si>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</si>
  <si>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</si>
  <si>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</si>
  <si>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</si>
  <si>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</si>
  <si>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</si>
  <si>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</si>
  <si>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</si>
  <si>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</si>
  <si>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</si>
  <si>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</si>
  <si>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</si>
  <si>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</si>
  <si>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</si>
  <si>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</si>
  <si>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</si>
  <si>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</si>
  <si>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</si>
  <si>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</si>
  <si>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</si>
  <si>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</si>
  <si>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</si>
  <si>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</si>
  <si>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</si>
  <si>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</si>
  <si>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</si>
  <si>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</si>
  <si>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</si>
  <si>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</si>
  <si>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</si>
  <si>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</si>
  <si>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</si>
  <si>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</si>
  <si>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</si>
  <si>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</si>
  <si>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</si>
  <si>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</si>
  <si>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</si>
  <si>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</si>
  <si>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</si>
  <si>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</si>
  <si>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</si>
  <si>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</si>
  <si>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</si>
  <si>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</si>
  <si>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</si>
  <si>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</si>
  <si>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</si>
  <si>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</si>
  <si>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</si>
  <si>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</si>
  <si>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</si>
  <si>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</si>
  <si>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</si>
  <si>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</si>
  <si>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</si>
  <si>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</si>
  <si>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</si>
  <si>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</si>
  <si>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</si>
  <si>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</si>
  <si>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</si>
  <si>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</si>
  <si>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</si>
  <si>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</si>
  <si>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</si>
  <si>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</si>
  <si>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</si>
  <si>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</si>
  <si>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</si>
  <si>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</si>
  <si>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</si>
  <si>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</si>
  <si>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</si>
  <si>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</si>
  <si>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</si>
  <si>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</si>
  <si>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</si>
  <si>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</si>
  <si>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</si>
  <si>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</si>
  <si>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</si>
  <si>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</si>
  <si>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</si>
  <si>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</si>
  <si>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</si>
  <si>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</si>
  <si>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</si>
  <si>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</si>
  <si>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</si>
  <si>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</si>
  <si>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</si>
  <si>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</si>
  <si>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</si>
  <si>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</si>
  <si>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</si>
  <si>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</si>
  <si>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</si>
  <si>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</si>
  <si>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</si>
  <si>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</si>
  <si>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</si>
  <si>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</si>
  <si>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</si>
  <si>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</si>
  <si>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</si>
  <si>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</si>
  <si>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</si>
  <si>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</si>
  <si>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</si>
  <si>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</si>
  <si>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</si>
  <si>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</si>
  <si>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</si>
  <si>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</si>
  <si>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</si>
  <si>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</si>
  <si>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</si>
  <si>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</si>
  <si>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</si>
  <si>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</si>
  <si>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</si>
  <si>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</si>
  <si>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</si>
  <si>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</si>
  <si>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</si>
  <si>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</si>
  <si>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</si>
  <si>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</si>
  <si>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</si>
  <si>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</si>
  <si>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</si>
  <si>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</si>
  <si>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</si>
  <si>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</si>
  <si>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</si>
  <si>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</si>
  <si>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</si>
  <si>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</si>
  <si>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</si>
  <si>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</si>
  <si>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</si>
  <si>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</si>
  <si>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</si>
  <si>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</si>
  <si>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</si>
  <si>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</si>
  <si>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</si>
  <si>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</si>
  <si>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</si>
  <si>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</si>
  <si>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</si>
  <si>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</si>
  <si>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</si>
  <si>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</si>
  <si>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</si>
  <si>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</si>
  <si>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</si>
  <si>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</si>
  <si>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</si>
  <si>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</si>
  <si>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</si>
  <si>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</si>
  <si>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</si>
  <si>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</si>
  <si>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</si>
  <si>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</si>
  <si>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</si>
  <si>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</si>
  <si>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</si>
  <si>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</si>
  <si>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</si>
  <si>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</si>
  <si>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</si>
  <si>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</si>
  <si>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</si>
  <si>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</si>
  <si>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</si>
  <si>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</si>
  <si>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</si>
  <si>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</si>
  <si>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</si>
  <si>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</si>
  <si>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</si>
  <si>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</si>
  <si>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</si>
  <si>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</si>
  <si>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</si>
  <si>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</si>
  <si>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</si>
  <si>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</si>
  <si>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</si>
  <si>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</si>
  <si>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</si>
  <si>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</si>
  <si>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</si>
  <si>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</si>
  <si>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</si>
  <si>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</si>
  <si>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</si>
  <si>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</si>
  <si>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</si>
  <si>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</si>
  <si>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</si>
  <si>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</si>
  <si>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</si>
  <si>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</si>
  <si>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</si>
  <si>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</si>
  <si>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</si>
  <si>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</si>
  <si>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</si>
  <si>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</si>
  <si>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</si>
  <si>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</si>
  <si>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</si>
  <si>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</si>
  <si>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</si>
  <si>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</si>
  <si>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</si>
  <si>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</si>
  <si>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</si>
  <si>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</si>
  <si>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</si>
  <si>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</si>
  <si>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</si>
  <si>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</si>
  <si>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</si>
  <si>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</si>
  <si>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</si>
  <si>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</si>
  <si>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</si>
  <si>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</si>
  <si>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</si>
  <si>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</si>
  <si>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</si>
  <si>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</si>
  <si>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</si>
  <si>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</si>
  <si>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</si>
  <si>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</si>
  <si>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</si>
  <si>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</si>
  <si>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</si>
  <si>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</si>
  <si>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</si>
  <si>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</si>
  <si>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</si>
  <si>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</si>
  <si>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</si>
  <si>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</si>
  <si>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</si>
  <si>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</si>
  <si>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</si>
  <si>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</si>
  <si>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</si>
  <si>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</si>
  <si>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</si>
  <si>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</si>
  <si>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</si>
  <si>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</si>
  <si>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</si>
  <si>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</si>
  <si>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</si>
  <si>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</si>
  <si>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</si>
  <si>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</si>
  <si>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</si>
  <si>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</si>
  <si>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</si>
  <si>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</si>
  <si>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</si>
  <si>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</si>
  <si>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</si>
  <si>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</si>
  <si>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</si>
  <si>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</si>
  <si>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</si>
  <si>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</si>
  <si>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</si>
  <si>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</si>
  <si>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</si>
  <si>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</si>
  <si>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</si>
  <si>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</si>
  <si>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</si>
  <si>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</si>
  <si>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</si>
  <si>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</si>
  <si>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</si>
  <si>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</si>
  <si>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</si>
  <si>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</si>
  <si>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</si>
  <si>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</si>
  <si>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</si>
  <si>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</si>
  <si>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</si>
  <si>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</si>
  <si>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</si>
  <si>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</si>
  <si>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</si>
  <si>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</si>
  <si>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</si>
  <si>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</si>
  <si>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</si>
  <si>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</si>
  <si>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</si>
  <si>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</si>
  <si>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</si>
  <si>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</si>
  <si>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</si>
  <si>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</si>
  <si>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</si>
  <si>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</si>
  <si>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</si>
  <si>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</si>
  <si>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</si>
  <si>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</si>
  <si>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</si>
  <si>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</si>
  <si>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</si>
  <si>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</si>
  <si>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</si>
  <si>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</si>
  <si>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</si>
  <si>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</si>
  <si>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</si>
  <si>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</si>
  <si>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</si>
  <si>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</si>
  <si>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</si>
  <si>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</si>
  <si>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</si>
  <si>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</si>
  <si>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</si>
  <si>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</si>
  <si>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</si>
  <si>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</si>
  <si>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</si>
  <si>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</si>
  <si>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</si>
  <si>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</si>
  <si>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</si>
  <si>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</si>
  <si>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</si>
  <si>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</si>
  <si>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</si>
  <si>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</si>
  <si>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</si>
  <si>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</si>
  <si>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</si>
  <si>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</si>
  <si>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</si>
  <si>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</si>
  <si>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</si>
  <si>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</si>
  <si>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</si>
  <si>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</si>
  <si>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</si>
  <si>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</si>
  <si>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</si>
  <si>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</si>
  <si>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</si>
  <si>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</si>
  <si>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</si>
  <si>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</si>
  <si>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</si>
  <si>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</si>
  <si>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</si>
  <si>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</si>
  <si>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</si>
  <si>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</si>
  <si>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</si>
  <si>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</si>
  <si>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</si>
  <si>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</si>
  <si>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</si>
  <si>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</si>
  <si>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</si>
  <si>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</si>
  <si>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</si>
  <si>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</si>
  <si>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</si>
  <si>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</si>
  <si>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</si>
  <si>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</si>
  <si>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</si>
  <si>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</si>
  <si>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</si>
  <si>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</si>
  <si>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</si>
  <si>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</si>
  <si>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</si>
  <si>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</si>
  <si>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</si>
  <si>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</si>
  <si>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</si>
  <si>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</si>
  <si>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</si>
  <si>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</si>
  <si>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</si>
  <si>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</si>
  <si>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</si>
  <si>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</si>
  <si>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</si>
  <si>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</si>
  <si>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</si>
  <si>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</si>
  <si>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</si>
  <si>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</si>
  <si>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</si>
  <si>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</si>
  <si>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</si>
  <si>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</si>
  <si>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</si>
  <si>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</si>
  <si>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</si>
  <si>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</si>
  <si>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</si>
  <si>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</si>
  <si>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</si>
  <si>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</si>
  <si>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</si>
  <si>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</si>
  <si>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</si>
  <si>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</si>
  <si>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</si>
  <si>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</si>
  <si>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</si>
  <si>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</si>
  <si>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</si>
  <si>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</si>
  <si>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</si>
  <si>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</si>
  <si>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</si>
  <si>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</si>
  <si>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</si>
  <si>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</si>
  <si>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</si>
  <si>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</si>
  <si>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</si>
  <si>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</si>
  <si>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</si>
  <si>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</si>
  <si>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</si>
  <si>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</si>
  <si>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</si>
  <si>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</si>
  <si>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</si>
  <si>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</si>
  <si>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</si>
  <si>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</si>
  <si>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</si>
  <si>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</si>
  <si>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</si>
  <si>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</si>
  <si>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</si>
  <si>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</si>
  <si>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</si>
  <si>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</si>
  <si>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</si>
  <si>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</si>
  <si>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</si>
  <si>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</si>
  <si>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</si>
  <si>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</si>
  <si>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</si>
  <si>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</si>
  <si>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</si>
  <si>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</si>
  <si>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</si>
  <si>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</si>
  <si>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</si>
  <si>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</si>
  <si>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</si>
  <si>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</si>
  <si>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</si>
  <si>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</si>
  <si>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</si>
  <si>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</si>
  <si>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</si>
  <si>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</si>
  <si>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</si>
  <si>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</si>
  <si>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</si>
  <si>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</si>
  <si>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</si>
  <si>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</si>
  <si>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</si>
  <si>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</si>
  <si>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</si>
  <si>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</si>
  <si>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</si>
  <si>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</si>
  <si>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</si>
  <si>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</si>
  <si>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</si>
  <si>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</si>
  <si>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</si>
  <si>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</si>
  <si>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</si>
  <si>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</si>
  <si>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</si>
  <si>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</si>
  <si>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</si>
  <si>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</si>
  <si>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</si>
  <si>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</si>
  <si>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</si>
  <si>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</si>
  <si>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</si>
  <si>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</si>
  <si>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</si>
  <si>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</si>
  <si>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</si>
  <si>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</si>
  <si>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</si>
  <si>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</si>
  <si>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</si>
  <si>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</si>
  <si>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</si>
  <si>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</si>
  <si>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</si>
  <si>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</si>
  <si>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</si>
  <si>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</si>
  <si>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</si>
  <si>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</si>
  <si>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</si>
  <si>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</si>
  <si>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</si>
  <si>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</si>
  <si>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</si>
  <si>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</si>
  <si>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</si>
  <si>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</si>
  <si>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</si>
  <si>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</si>
  <si>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</si>
  <si>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</si>
  <si>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</si>
  <si>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</si>
  <si>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</si>
  <si>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</si>
  <si>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</si>
  <si>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</si>
  <si>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</si>
  <si>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</si>
  <si>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</si>
  <si>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</si>
  <si>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</si>
  <si>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</si>
  <si>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</si>
  <si>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</si>
  <si>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</si>
  <si>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</si>
  <si>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</si>
  <si>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</si>
  <si>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</si>
  <si>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</si>
  <si>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</si>
  <si>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</si>
  <si>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</si>
  <si>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</si>
  <si>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</si>
  <si>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</si>
  <si>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</si>
  <si>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</si>
  <si>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</si>
  <si>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</si>
  <si>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</si>
  <si>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</si>
  <si>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</si>
  <si>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</si>
  <si>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</si>
  <si>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</si>
  <si>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</si>
  <si>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</si>
  <si>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</si>
  <si>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</si>
  <si>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</si>
  <si>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</si>
  <si>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</si>
  <si>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</si>
  <si>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</si>
  <si>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</si>
  <si>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</si>
  <si>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</si>
  <si>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</si>
  <si>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</si>
  <si>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</si>
  <si>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</si>
  <si>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</si>
  <si>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</si>
  <si>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</si>
  <si>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</si>
  <si>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</si>
  <si>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</si>
  <si>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</si>
  <si>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</si>
  <si>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</si>
  <si>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</si>
  <si>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</si>
  <si>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</si>
  <si>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</si>
  <si>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</si>
  <si>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</si>
  <si>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</si>
  <si>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</si>
  <si>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</si>
  <si>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</si>
  <si>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</si>
  <si>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</si>
  <si>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</si>
  <si>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</si>
  <si>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</si>
  <si>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</si>
  <si>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</si>
  <si>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</si>
  <si>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</si>
  <si>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</si>
  <si>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</si>
  <si>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</si>
  <si>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</si>
  <si>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</si>
  <si>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</si>
  <si>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</si>
  <si>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</si>
  <si>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</si>
  <si>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</si>
  <si>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</si>
  <si>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</si>
  <si>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</si>
  <si>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</si>
  <si>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</si>
  <si>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</si>
  <si>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</si>
  <si>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</si>
  <si>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</si>
  <si>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</si>
  <si>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</si>
  <si>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</si>
  <si>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</si>
  <si>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</si>
  <si>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</si>
  <si>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</si>
  <si>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</si>
  <si>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</si>
  <si>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</si>
  <si>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</si>
  <si>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</si>
  <si>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</si>
  <si>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</si>
  <si>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</si>
  <si>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</si>
  <si>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</si>
  <si>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</si>
  <si>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</si>
  <si>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</si>
  <si>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</si>
  <si>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</si>
  <si>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</si>
  <si>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</si>
  <si>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</si>
  <si>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</si>
  <si>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</si>
  <si>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</si>
  <si>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</si>
  <si>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</si>
  <si>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</si>
  <si>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</si>
  <si>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</si>
  <si>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</si>
  <si>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</si>
  <si>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</si>
  <si>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</si>
  <si>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</si>
  <si>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</si>
  <si>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</si>
  <si>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</si>
  <si>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</si>
  <si>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</si>
  <si>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</si>
  <si>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</si>
  <si>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</si>
  <si>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</si>
  <si>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</si>
  <si>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</si>
  <si>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</si>
  <si>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</si>
  <si>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</si>
  <si>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</si>
  <si>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</si>
  <si>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</si>
  <si>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</si>
  <si>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</si>
  <si>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</si>
  <si>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</si>
  <si>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</si>
  <si>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</si>
  <si>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</si>
  <si>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</si>
  <si>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</si>
  <si>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</si>
  <si>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</si>
  <si>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</si>
  <si>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</si>
  <si>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</si>
  <si>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</si>
  <si>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</si>
  <si>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</si>
  <si>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</si>
  <si>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</si>
  <si>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</si>
  <si>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</si>
  <si>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</si>
  <si>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</si>
  <si>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</si>
  <si>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</si>
  <si>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</si>
  <si>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</si>
  <si>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</si>
  <si>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</si>
  <si>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</si>
  <si>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</si>
  <si>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</si>
  <si>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</si>
  <si>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</si>
  <si>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</si>
  <si>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</si>
  <si>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</si>
  <si>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</si>
  <si>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</si>
  <si>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</si>
  <si>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</si>
  <si>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</si>
  <si>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</si>
  <si>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</si>
  <si>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</si>
  <si>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</si>
  <si>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</si>
  <si>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</si>
  <si>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</si>
  <si>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</si>
  <si>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</si>
  <si>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</si>
  <si>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</si>
  <si>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</si>
  <si>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</si>
  <si>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</si>
  <si>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</si>
  <si>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</si>
  <si>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</si>
  <si>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</si>
  <si>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</si>
  <si>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</si>
  <si>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</si>
  <si>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</si>
  <si>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</si>
  <si>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</si>
  <si>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</si>
  <si>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</si>
  <si>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</si>
  <si>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</si>
  <si>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</si>
  <si>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</si>
  <si>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</si>
  <si>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</si>
  <si>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</si>
  <si>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</si>
  <si>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</si>
  <si>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</si>
  <si>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</si>
  <si>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</si>
  <si>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</si>
  <si>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</si>
  <si>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</si>
  <si>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</si>
  <si>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</si>
  <si>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</si>
  <si>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</si>
  <si>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</si>
  <si>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</si>
  <si>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</si>
  <si>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</si>
  <si>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</si>
  <si>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</si>
  <si>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</si>
  <si>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</si>
  <si>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</si>
  <si>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</si>
  <si>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</si>
  <si>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</si>
  <si>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</si>
  <si>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</si>
  <si>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</si>
  <si>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</si>
  <si>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</si>
  <si>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</si>
  <si>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</si>
  <si>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</si>
  <si>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</si>
  <si>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</si>
  <si>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</si>
  <si>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</si>
  <si>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</si>
  <si>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</si>
  <si>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</si>
  <si>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</si>
  <si>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</si>
  <si>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</si>
  <si>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</si>
  <si>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</si>
  <si>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</si>
  <si>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</si>
  <si>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</si>
  <si>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</si>
  <si>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</si>
  <si>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</si>
  <si>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</si>
  <si>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</si>
  <si>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</si>
  <si>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</si>
  <si>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</si>
  <si>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</si>
  <si>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</si>
  <si>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</si>
  <si>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</si>
  <si>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</si>
  <si>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</si>
  <si>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</si>
  <si>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</si>
  <si>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</si>
  <si>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</si>
  <si>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</si>
  <si>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</si>
  <si>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</si>
  <si>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</si>
  <si>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</si>
  <si>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</si>
  <si>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</si>
  <si>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</si>
  <si>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</si>
  <si>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</si>
  <si>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</si>
  <si>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</si>
  <si>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</si>
  <si>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</si>
  <si>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</si>
  <si>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</si>
  <si>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</si>
  <si>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</si>
  <si>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</si>
  <si>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</si>
  <si>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</si>
  <si>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</si>
  <si>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</si>
  <si>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</si>
  <si>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</si>
  <si>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</si>
  <si>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</si>
  <si>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</si>
  <si>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</si>
  <si>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</si>
  <si>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</si>
  <si>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</si>
  <si>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</si>
  <si>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</si>
  <si>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</si>
  <si>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</si>
  <si>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</si>
  <si>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</si>
  <si>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</si>
  <si>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</si>
  <si>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</si>
  <si>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</si>
  <si>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</si>
  <si>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</si>
  <si>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</si>
  <si>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</si>
  <si>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</si>
  <si>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</si>
  <si>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</si>
  <si>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</si>
  <si>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</si>
  <si>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</si>
  <si>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</si>
  <si>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</si>
  <si>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</si>
  <si>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</si>
  <si>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</si>
  <si>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</si>
  <si>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</si>
  <si>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</si>
  <si>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</si>
  <si>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</si>
  <si>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</si>
  <si>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</si>
  <si>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</si>
  <si>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</si>
  <si>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</si>
  <si>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</si>
  <si>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</si>
  <si>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</si>
  <si>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</si>
  <si>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</si>
  <si>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</si>
  <si>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</si>
  <si>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</si>
  <si>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</si>
  <si>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</si>
  <si>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</si>
  <si>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</si>
  <si>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</si>
  <si>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</si>
  <si>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</si>
  <si>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</si>
  <si>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</si>
  <si>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</si>
  <si>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</si>
  <si>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</si>
  <si>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</si>
  <si>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</si>
  <si>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</si>
  <si>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</si>
  <si>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</si>
  <si>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</si>
  <si>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</si>
  <si>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</si>
  <si>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</si>
  <si>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</si>
  <si>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</si>
  <si>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</si>
  <si>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</si>
  <si>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</si>
  <si>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</si>
  <si>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</si>
  <si>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</si>
  <si>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</si>
  <si>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</si>
  <si>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</si>
  <si>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</si>
  <si>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</si>
  <si>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</si>
  <si>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</si>
  <si>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</si>
  <si>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</si>
  <si>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</si>
  <si>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</si>
  <si>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</si>
  <si>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</si>
  <si>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</si>
  <si>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</si>
  <si>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</si>
  <si>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</si>
  <si>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</si>
  <si>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</si>
  <si>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</si>
  <si>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</si>
  <si>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</si>
  <si>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</si>
  <si>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</si>
  <si>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</si>
  <si>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</si>
  <si>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</si>
  <si>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</si>
  <si>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</si>
  <si>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</si>
  <si>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</si>
  <si>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</si>
  <si>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</si>
  <si>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</si>
  <si>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</si>
  <si>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</si>
  <si>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</si>
  <si>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</si>
  <si>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</si>
  <si>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</si>
  <si>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</si>
  <si>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</si>
  <si>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</si>
  <si>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</si>
  <si>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</si>
  <si>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</si>
  <si>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</si>
  <si>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</si>
  <si>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</si>
  <si>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</si>
  <si>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</si>
  <si>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</si>
  <si>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</si>
  <si>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</si>
  <si>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</si>
  <si>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</si>
  <si>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</si>
  <si>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</si>
  <si>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</si>
  <si>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</si>
  <si>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</si>
  <si>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</si>
  <si>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</si>
  <si>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</si>
  <si>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</si>
  <si>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</si>
  <si>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</si>
  <si>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</si>
  <si>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</si>
  <si>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</si>
  <si>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</si>
  <si>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</si>
  <si>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</si>
  <si>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</si>
  <si>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</si>
  <si>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</si>
  <si>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</si>
  <si>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</si>
  <si>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</si>
  <si>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</si>
  <si>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</si>
  <si>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</si>
  <si>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</si>
  <si>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</si>
  <si>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</si>
  <si>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</si>
  <si>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</si>
  <si>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</si>
  <si>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</si>
  <si>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</si>
  <si>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</si>
  <si>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</si>
  <si>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</si>
  <si>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</si>
  <si>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</si>
  <si>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</si>
  <si>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</si>
  <si>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</si>
  <si>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</si>
  <si>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</si>
  <si>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</si>
  <si>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</si>
  <si>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</si>
  <si>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</si>
  <si>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</si>
  <si>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</si>
  <si>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</si>
  <si>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</si>
  <si>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</si>
  <si>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</si>
  <si>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</si>
  <si>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</si>
  <si>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</si>
  <si>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</si>
  <si>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</si>
  <si>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</si>
  <si>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</si>
  <si>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</si>
  <si>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</si>
  <si>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</si>
  <si>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</si>
  <si>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</si>
  <si>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</si>
  <si>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</si>
  <si>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</si>
  <si>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</si>
  <si>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</si>
  <si>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</si>
  <si>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</si>
  <si>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</si>
  <si>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</si>
  <si>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</si>
  <si>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</si>
  <si>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</si>
  <si>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</si>
  <si>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</si>
  <si>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</si>
  <si>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</si>
  <si>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</si>
  <si>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</si>
  <si>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</si>
  <si>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</si>
  <si>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</si>
  <si>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</si>
  <si>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</si>
  <si>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</si>
  <si>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</si>
  <si>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</si>
  <si>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</si>
  <si>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</si>
  <si>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</si>
  <si>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</si>
  <si>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</si>
  <si>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</si>
  <si>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</si>
  <si>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</si>
  <si>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</si>
  <si>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</si>
  <si>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</si>
  <si>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</si>
  <si>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</si>
  <si>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</si>
  <si>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</si>
  <si>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</si>
  <si>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</si>
  <si>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</si>
  <si>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</si>
  <si>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</si>
  <si>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</si>
  <si>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</si>
  <si>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</si>
  <si>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</si>
  <si>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</si>
  <si>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</si>
  <si>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</si>
  <si>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</si>
  <si>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</si>
  <si>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</si>
  <si>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</si>
  <si>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</si>
  <si>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</si>
  <si>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</si>
  <si>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</si>
  <si>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</si>
  <si>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</si>
  <si>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</si>
  <si>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</si>
  <si>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</si>
  <si>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</si>
  <si>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</si>
  <si>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</si>
  <si>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</si>
  <si>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</si>
  <si>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</si>
  <si>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</si>
  <si>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</si>
  <si>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</si>
  <si>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</si>
  <si>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</si>
  <si>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</si>
  <si>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</si>
  <si>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</si>
  <si>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</si>
  <si>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</si>
  <si>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</si>
  <si>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</si>
  <si>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</si>
  <si>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</si>
  <si>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</si>
  <si>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</si>
  <si>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</si>
  <si>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</si>
  <si>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</si>
  <si>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</si>
  <si>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</si>
  <si>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</si>
  <si>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</si>
  <si>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</si>
  <si>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</si>
  <si>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</si>
  <si>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</si>
  <si>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</si>
  <si>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</si>
  <si>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</si>
  <si>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</si>
  <si>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</si>
  <si>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</si>
  <si>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</si>
  <si>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</si>
  <si>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</si>
  <si>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</si>
  <si>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</si>
  <si>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</si>
  <si>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</si>
  <si>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</si>
  <si>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</si>
  <si>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</si>
  <si>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</si>
  <si>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</si>
  <si>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</si>
  <si>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</si>
  <si>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</si>
  <si>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</si>
  <si>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</si>
  <si>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</si>
  <si>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</si>
  <si>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</si>
  <si>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</si>
  <si>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</si>
  <si>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</si>
  <si>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</si>
  <si>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</si>
  <si>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</si>
  <si>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</si>
  <si>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</si>
  <si>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</si>
  <si>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</si>
  <si>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</si>
  <si>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</si>
  <si>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</si>
  <si>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</si>
  <si>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</si>
  <si>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</si>
  <si>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</si>
  <si>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</si>
  <si>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</si>
  <si>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</si>
  <si>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</si>
  <si>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</si>
  <si>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</si>
  <si>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</si>
  <si>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</si>
  <si>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</si>
  <si>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</si>
  <si>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</si>
  <si>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</si>
  <si>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</si>
  <si>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</si>
  <si>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</si>
  <si>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</si>
  <si>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</si>
  <si>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</si>
  <si>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</si>
  <si>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</si>
  <si>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</si>
  <si>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</si>
  <si>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</si>
  <si>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</si>
  <si>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</si>
  <si>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</si>
  <si>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</si>
  <si>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</si>
  <si>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</si>
  <si>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</si>
  <si>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</si>
  <si>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</si>
  <si>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</si>
  <si>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</si>
  <si>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</si>
  <si>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</si>
  <si>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</si>
  <si>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</si>
  <si>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</si>
  <si>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</si>
  <si>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</si>
  <si>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</si>
  <si>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</si>
  <si>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</si>
  <si>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</si>
  <si>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</si>
  <si>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</si>
  <si>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</si>
  <si>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</si>
  <si>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</si>
  <si>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</si>
  <si>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</si>
  <si>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</si>
  <si>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</si>
  <si>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</si>
  <si>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</si>
  <si>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</si>
  <si>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</si>
  <si>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</si>
  <si>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</si>
  <si>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</si>
  <si>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</si>
  <si>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</si>
  <si>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</si>
  <si>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</si>
  <si>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</si>
  <si>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</si>
  <si>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</si>
  <si>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</si>
  <si>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</si>
  <si>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</si>
  <si>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</si>
  <si>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</si>
  <si>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</si>
  <si>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</si>
  <si>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</si>
  <si>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</si>
  <si>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</si>
  <si>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</si>
  <si>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</si>
  <si>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</si>
  <si>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</si>
  <si>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</si>
  <si>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</si>
  <si>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</si>
  <si>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</si>
  <si>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</si>
  <si>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</si>
  <si>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</si>
  <si>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</si>
  <si>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</si>
  <si>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</si>
  <si>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</si>
  <si>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</si>
  <si>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</si>
  <si>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</si>
  <si>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</si>
  <si>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</si>
  <si>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</si>
  <si>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</si>
  <si>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</si>
  <si>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</si>
  <si>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</si>
  <si>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</si>
  <si>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</si>
  <si>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</si>
  <si>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</si>
  <si>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</si>
  <si>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</si>
  <si>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</si>
  <si>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</si>
  <si>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</si>
  <si>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</si>
  <si>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</si>
  <si>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</si>
  <si>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</si>
  <si>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</si>
  <si>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</si>
  <si>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</si>
  <si>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</si>
  <si>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</si>
  <si>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</si>
  <si>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</si>
  <si>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</si>
  <si>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</si>
  <si>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</si>
  <si>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</si>
  <si>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</si>
  <si>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</si>
  <si>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</si>
  <si>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</si>
  <si>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</si>
  <si>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</si>
  <si>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</si>
  <si>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</si>
  <si>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</si>
  <si>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</si>
  <si>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</si>
  <si>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</si>
  <si>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</si>
  <si>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</si>
  <si>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</si>
  <si>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</si>
  <si>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</si>
  <si>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</si>
  <si>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</si>
  <si>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</si>
  <si>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</si>
  <si>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</si>
  <si>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</si>
  <si>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</si>
  <si>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</si>
  <si>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</si>
  <si>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</si>
  <si>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</si>
  <si>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</si>
  <si>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</si>
  <si>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</si>
  <si>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</si>
  <si>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</si>
  <si>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</si>
  <si>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</si>
  <si>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</si>
  <si>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</si>
  <si>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</si>
  <si>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</si>
  <si>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</si>
  <si>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</si>
  <si>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</si>
  <si>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</si>
  <si>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</si>
  <si>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</si>
  <si>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</si>
  <si>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</si>
  <si>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</si>
  <si>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</si>
  <si>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</si>
  <si>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</si>
  <si>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</si>
  <si>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</si>
  <si>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</si>
  <si>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</si>
  <si>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</si>
  <si>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</si>
  <si>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</si>
  <si>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</si>
  <si>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</si>
  <si>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</si>
  <si>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</si>
  <si>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</si>
  <si>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</si>
  <si>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</si>
  <si>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</si>
  <si>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</si>
  <si>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</si>
  <si>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</si>
  <si>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</si>
  <si>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</si>
  <si>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</si>
  <si>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</si>
  <si>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</si>
  <si>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</si>
  <si>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</si>
  <si>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</si>
  <si>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</si>
  <si>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</si>
  <si>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</si>
  <si>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</si>
  <si>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</si>
  <si>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</si>
  <si>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</si>
  <si>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</si>
  <si>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</si>
  <si>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</si>
  <si>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</si>
  <si>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</si>
  <si>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</si>
  <si>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</si>
  <si>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</si>
  <si>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</si>
  <si>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</si>
  <si>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</si>
  <si>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</si>
  <si>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</si>
  <si>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</si>
  <si>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</si>
  <si>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</si>
  <si>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</si>
  <si>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</si>
  <si>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</si>
  <si>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</si>
  <si>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</si>
  <si>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</si>
  <si>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</si>
  <si>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</si>
  <si>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</si>
  <si>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</si>
  <si>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</si>
  <si>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</si>
  <si>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</si>
  <si>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</si>
  <si>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</si>
  <si>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</si>
  <si>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</si>
  <si>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</si>
  <si>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</si>
  <si>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</si>
  <si>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</si>
  <si>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</si>
  <si>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</si>
  <si>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</si>
  <si>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</si>
  <si>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</si>
  <si>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</si>
  <si>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</si>
  <si>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</si>
  <si>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</si>
  <si>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</si>
  <si>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</si>
  <si>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</si>
  <si>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</si>
  <si>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</si>
  <si>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</si>
  <si>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</si>
  <si>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</si>
  <si>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</si>
  <si>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</si>
  <si>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</si>
  <si>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</si>
  <si>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</si>
  <si>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</si>
  <si>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</si>
  <si>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</si>
  <si>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</si>
  <si>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</si>
  <si>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</si>
  <si>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</si>
  <si>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</si>
  <si>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</si>
  <si>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</si>
  <si>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</si>
  <si>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</si>
  <si>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</si>
  <si>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</si>
  <si>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</si>
  <si>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</si>
  <si>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</si>
  <si>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</si>
  <si>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</si>
  <si>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</si>
  <si>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</si>
  <si>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</si>
  <si>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</si>
  <si>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</si>
  <si>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</si>
  <si>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</si>
  <si>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</si>
  <si>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</si>
  <si>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</si>
  <si>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</si>
  <si>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</si>
  <si>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</si>
  <si>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</si>
  <si>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</si>
  <si>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</si>
  <si>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</si>
  <si>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</si>
  <si>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</si>
  <si>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</si>
  <si>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</si>
  <si>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</si>
  <si>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</si>
  <si>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</si>
  <si>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</si>
  <si>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</si>
  <si>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</si>
  <si>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</si>
  <si>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</si>
  <si>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</si>
  <si>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</si>
  <si>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</si>
  <si>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</si>
  <si>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</si>
  <si>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</si>
  <si>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</si>
  <si>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</si>
  <si>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</si>
  <si>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</si>
  <si>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</si>
  <si>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</si>
  <si>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</si>
  <si>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</si>
  <si>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</si>
  <si>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</si>
  <si>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</si>
  <si>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</si>
  <si>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</si>
  <si>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</si>
  <si>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</si>
  <si>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</si>
  <si>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</si>
  <si>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</si>
  <si>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</si>
  <si>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</si>
  <si>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</si>
  <si>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</si>
  <si>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</si>
  <si>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</si>
  <si>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</si>
  <si>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</si>
  <si>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</si>
  <si>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</si>
  <si>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</si>
  <si>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</si>
  <si>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</si>
  <si>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</si>
  <si>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</si>
  <si>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</si>
  <si>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</si>
  <si>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</si>
  <si>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</si>
  <si>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</si>
  <si>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</si>
  <si>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</si>
  <si>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</si>
  <si>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</si>
  <si>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</si>
  <si>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</si>
  <si>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</si>
  <si>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</si>
  <si>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</si>
  <si>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</si>
  <si>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</si>
  <si>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</si>
  <si>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</si>
  <si>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</si>
  <si>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</si>
  <si>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</si>
  <si>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</si>
  <si>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</si>
  <si>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</si>
  <si>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</si>
  <si>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</si>
  <si>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</si>
  <si>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</si>
  <si>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</si>
  <si>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</si>
  <si>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</si>
  <si>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</si>
  <si>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</si>
  <si>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</si>
  <si>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</si>
  <si>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</si>
  <si>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</si>
  <si>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</si>
  <si>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</si>
  <si>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</si>
  <si>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</si>
  <si>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</si>
  <si>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</si>
  <si>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</si>
  <si>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</si>
  <si>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</si>
  <si>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</si>
  <si>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</si>
  <si>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</si>
  <si>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</si>
  <si>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</si>
  <si>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</si>
  <si>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</si>
  <si>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</si>
  <si>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</si>
  <si>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</si>
  <si>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</si>
  <si>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</si>
  <si>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</si>
  <si>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</si>
  <si>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</si>
  <si>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</si>
  <si>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</si>
  <si>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</si>
  <si>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</si>
  <si>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</si>
  <si>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</si>
  <si>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</si>
  <si>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</si>
  <si>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</si>
  <si>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</si>
  <si>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</si>
  <si>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</si>
  <si>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</si>
  <si>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</si>
  <si>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</si>
  <si>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</si>
  <si>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</si>
  <si>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</si>
  <si>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</si>
  <si>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</si>
  <si>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</si>
  <si>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</si>
  <si>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</si>
  <si>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</si>
  <si>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</si>
  <si>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</si>
  <si>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</si>
  <si>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</si>
  <si>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</si>
  <si>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</si>
  <si>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</si>
  <si>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</si>
  <si>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</si>
  <si>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</si>
  <si>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</si>
  <si>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</si>
  <si>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</si>
  <si>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</si>
  <si>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</si>
  <si>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</si>
  <si>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</si>
  <si>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</si>
  <si>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</si>
  <si>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</si>
  <si>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</si>
  <si>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</si>
  <si>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</si>
  <si>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</si>
  <si>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</si>
  <si>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</si>
  <si>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</si>
  <si>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</si>
  <si>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</si>
  <si>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</si>
  <si>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</si>
  <si>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</si>
  <si>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</si>
  <si>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</si>
  <si>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</si>
  <si>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</si>
  <si>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</si>
  <si>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</si>
  <si>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</si>
  <si>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</si>
  <si>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</si>
  <si>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</si>
  <si>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</si>
  <si>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</si>
  <si>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</si>
  <si>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</si>
  <si>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</si>
  <si>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</si>
  <si>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</si>
  <si>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</si>
  <si>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</si>
  <si>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</si>
  <si>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</si>
  <si>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</si>
  <si>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</si>
  <si>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</si>
  <si>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</si>
  <si>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</si>
  <si>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</si>
  <si>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</si>
  <si>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</si>
  <si>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</si>
  <si>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</si>
  <si>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</si>
  <si>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</si>
  <si>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</si>
  <si>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</si>
  <si>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</si>
  <si>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</si>
  <si>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</si>
  <si>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</si>
  <si>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</si>
  <si>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</si>
  <si>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</si>
  <si>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</si>
  <si>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</si>
  <si>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</si>
  <si>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</si>
  <si>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</si>
  <si>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</si>
  <si>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</si>
  <si>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</si>
  <si>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</si>
  <si>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</si>
  <si>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</si>
  <si>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</si>
  <si>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</si>
  <si>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</si>
  <si>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</si>
  <si>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</si>
  <si>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</si>
  <si>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</si>
  <si>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</si>
  <si>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</si>
  <si>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</si>
  <si>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</si>
  <si>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</si>
  <si>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</si>
  <si>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</si>
  <si>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</si>
  <si>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</si>
  <si>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</si>
  <si>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</si>
  <si>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</si>
  <si>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</si>
  <si>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</si>
  <si>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</si>
  <si>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</si>
  <si>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</si>
  <si>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</si>
  <si>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</si>
  <si>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</si>
  <si>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</si>
  <si>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</si>
  <si>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</si>
  <si>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</si>
  <si>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</si>
  <si>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</si>
  <si>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</si>
  <si>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</si>
  <si>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</si>
  <si>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</si>
  <si>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</si>
  <si>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</si>
  <si>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</si>
  <si>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</si>
  <si>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</si>
  <si>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</si>
  <si>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</si>
  <si>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</si>
  <si>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</si>
  <si>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</si>
  <si>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</si>
  <si>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</si>
  <si>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</si>
  <si>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</si>
  <si>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</si>
  <si>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</si>
  <si>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</si>
  <si>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</si>
  <si>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</si>
  <si>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</si>
  <si>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</si>
  <si>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</si>
  <si>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</si>
  <si>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</si>
  <si>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</si>
  <si>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</si>
  <si>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</si>
  <si>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</si>
  <si>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</si>
  <si>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</si>
  <si>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</si>
  <si>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</si>
  <si>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</si>
  <si>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</si>
  <si>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</si>
  <si>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</si>
  <si>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</si>
  <si>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</si>
  <si>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</si>
  <si>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</si>
  <si>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</si>
  <si>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</si>
  <si>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</si>
  <si>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</si>
  <si>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</si>
  <si>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</si>
  <si>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</si>
  <si>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</si>
  <si>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</si>
  <si>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</si>
  <si>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</si>
  <si>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</si>
  <si>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</si>
  <si>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</si>
  <si>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</si>
  <si>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</si>
  <si>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</si>
  <si>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</si>
  <si>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</si>
  <si>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</si>
  <si>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</si>
  <si>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</si>
  <si>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</si>
  <si>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</si>
  <si>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</si>
  <si>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</si>
  <si>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</si>
  <si>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</si>
  <si>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</si>
  <si>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</si>
  <si>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</si>
  <si>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</si>
  <si>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</si>
  <si>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</si>
  <si>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</si>
  <si>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</si>
  <si>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</si>
  <si>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</si>
  <si>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</si>
  <si>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</si>
  <si>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</si>
  <si>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</si>
  <si>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</si>
  <si>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</si>
  <si>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</si>
  <si>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</si>
  <si>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</si>
  <si>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</si>
  <si>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</si>
  <si>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</si>
  <si>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</si>
  <si>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</si>
  <si>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</si>
  <si>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</si>
  <si>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</si>
  <si>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</si>
  <si>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</si>
  <si>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</si>
  <si>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</si>
  <si>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</si>
  <si>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</si>
  <si>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</si>
  <si>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</si>
  <si>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</si>
  <si>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</si>
  <si>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</si>
  <si>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</si>
  <si>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</si>
  <si>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</si>
  <si>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</si>
  <si>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</si>
  <si>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</si>
  <si>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</si>
  <si>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</si>
  <si>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</si>
  <si>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</si>
  <si>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</si>
  <si>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</si>
  <si>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</si>
  <si>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</si>
  <si>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</si>
  <si>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</si>
  <si>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</si>
  <si>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</si>
  <si>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</si>
  <si>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</si>
  <si>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</si>
  <si>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</si>
  <si>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</si>
  <si>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</si>
  <si>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</si>
  <si>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</si>
  <si>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</si>
  <si>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</si>
  <si>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</si>
  <si>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</si>
  <si>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</si>
  <si>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</si>
  <si>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</si>
  <si>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</si>
  <si>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</si>
  <si>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</si>
  <si>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</si>
  <si>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</si>
  <si>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</si>
  <si>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</si>
  <si>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</si>
  <si>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</si>
  <si>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</si>
  <si>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</si>
  <si>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</si>
  <si>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</si>
  <si>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</si>
  <si>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</si>
  <si>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</si>
  <si>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</si>
  <si>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</si>
  <si>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</si>
  <si>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</si>
  <si>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</si>
  <si>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</si>
  <si>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</si>
  <si>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</si>
  <si>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</si>
  <si>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</si>
  <si>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</si>
  <si>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</si>
  <si>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</si>
  <si>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</si>
  <si>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</si>
  <si>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</si>
  <si>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</si>
  <si>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</si>
  <si>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</si>
  <si>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</si>
  <si>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</si>
  <si>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</si>
  <si>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</si>
  <si>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</si>
  <si>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</si>
  <si>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</si>
  <si>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</si>
  <si>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</si>
  <si>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</si>
  <si>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</si>
  <si>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</si>
  <si>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</si>
  <si>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</si>
  <si>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</si>
  <si>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</si>
  <si>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</si>
  <si>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</si>
  <si>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</si>
  <si>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</si>
  <si>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</si>
  <si>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</si>
  <si>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</si>
  <si>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</si>
  <si>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</si>
  <si>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</si>
  <si>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</si>
  <si>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</si>
  <si>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</si>
  <si>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</si>
  <si>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</si>
  <si>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</si>
  <si>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</si>
  <si>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</si>
  <si>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</si>
  <si>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</si>
  <si>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</si>
  <si>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</si>
  <si>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</si>
  <si>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</si>
  <si>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</si>
  <si>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</si>
  <si>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</si>
  <si>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</si>
  <si>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</si>
  <si>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</si>
  <si>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</si>
  <si>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</si>
  <si>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</si>
  <si>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</si>
  <si>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</si>
  <si>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</si>
  <si>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</si>
  <si>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</si>
  <si>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</si>
  <si>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</si>
  <si>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</si>
  <si>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</si>
  <si>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</si>
  <si>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</si>
  <si>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</si>
  <si>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</si>
  <si>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</si>
  <si>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</si>
  <si>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</si>
  <si>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</si>
  <si>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</si>
  <si>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</si>
  <si>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</si>
  <si>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</si>
  <si>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</si>
  <si>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</si>
  <si>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</si>
  <si>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</si>
  <si>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</si>
  <si>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</si>
  <si>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</si>
  <si>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</si>
  <si>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</si>
  <si>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</si>
  <si>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</si>
  <si>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</si>
  <si>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</si>
  <si>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</si>
  <si>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</si>
  <si>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</si>
  <si>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</si>
  <si>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</si>
  <si>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</si>
  <si>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</si>
  <si>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</si>
  <si>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</si>
  <si>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</si>
  <si>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</si>
  <si>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</si>
  <si>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</si>
  <si>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</si>
  <si>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</si>
  <si>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</si>
  <si>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</si>
  <si>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</si>
  <si>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</si>
  <si>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</si>
  <si>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</si>
  <si>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</si>
  <si>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</si>
  <si>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</si>
  <si>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</si>
  <si>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</si>
  <si>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</si>
  <si>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</si>
  <si>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</si>
  <si>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</si>
  <si>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</si>
  <si>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</si>
  <si>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</si>
  <si>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</si>
  <si>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</si>
  <si>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</si>
  <si>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</si>
  <si>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</si>
  <si>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</si>
  <si>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</si>
  <si>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</si>
  <si>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</si>
  <si>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</si>
  <si>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</si>
  <si>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</si>
  <si>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</si>
  <si>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</si>
  <si>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</si>
  <si>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</si>
  <si>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</si>
  <si>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</si>
  <si>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</si>
  <si>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</si>
  <si>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</si>
  <si>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</si>
  <si>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</si>
  <si>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</si>
  <si>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</si>
  <si>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</si>
  <si>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</si>
  <si>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</si>
  <si>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</si>
  <si>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</si>
  <si>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</si>
  <si>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</si>
  <si>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</si>
  <si>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</si>
  <si>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</si>
  <si>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</si>
  <si>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</si>
  <si>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</si>
  <si>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</si>
  <si>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</si>
  <si>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</si>
  <si>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</si>
  <si>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</si>
  <si>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</si>
  <si>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</si>
  <si>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</si>
  <si>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</si>
  <si>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</si>
  <si>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</si>
  <si>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</si>
  <si>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</si>
  <si>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</si>
  <si>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</si>
  <si>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</si>
  <si>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</si>
  <si>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</si>
  <si>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</si>
  <si>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</si>
  <si>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</si>
  <si>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</si>
  <si>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</si>
  <si>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</si>
  <si>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</si>
  <si>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</si>
  <si>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</si>
  <si>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</si>
  <si>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</si>
  <si>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</si>
  <si>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</si>
  <si>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</si>
  <si>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</si>
  <si>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</si>
  <si>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</si>
  <si>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</si>
  <si>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</si>
  <si>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</si>
  <si>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</si>
  <si>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</si>
  <si>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</si>
  <si>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</si>
  <si>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</si>
  <si>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</si>
  <si>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</si>
  <si>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</si>
  <si>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</si>
  <si>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</si>
  <si>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</si>
  <si>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</si>
  <si>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</si>
  <si>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</si>
  <si>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</si>
  <si>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</si>
  <si>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</si>
  <si>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</si>
  <si>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</si>
  <si>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</si>
  <si>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</si>
  <si>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</si>
  <si>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</si>
  <si>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</si>
  <si>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</si>
  <si>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</si>
  <si>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</si>
  <si>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</si>
  <si>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</si>
  <si>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</si>
  <si>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</si>
  <si>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</si>
  <si>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</si>
  <si>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</si>
  <si>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</si>
  <si>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</si>
  <si>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</si>
  <si>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</si>
  <si>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</si>
  <si>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</si>
  <si>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</si>
  <si>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</si>
  <si>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</si>
  <si>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</si>
  <si>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</si>
  <si>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</si>
  <si>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</si>
  <si>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</si>
  <si>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</si>
  <si>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</si>
  <si>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</si>
  <si>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</si>
  <si>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</si>
  <si>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</si>
  <si>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</si>
  <si>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</si>
  <si>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</si>
  <si>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</si>
  <si>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</si>
  <si>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</si>
  <si>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</si>
  <si>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</si>
  <si>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</si>
  <si>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</si>
  <si>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</si>
  <si>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</si>
  <si>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</si>
  <si>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</si>
  <si>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</si>
  <si>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</si>
  <si>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</si>
  <si>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</si>
  <si>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</si>
  <si>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</si>
  <si>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</si>
  <si>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</si>
  <si>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</si>
  <si>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</si>
  <si>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</si>
  <si>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</si>
  <si>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</si>
  <si>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</si>
  <si>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</si>
  <si>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</si>
  <si>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</si>
  <si>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</si>
  <si>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</si>
  <si>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</si>
  <si>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</si>
  <si>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</si>
  <si>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</si>
  <si>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</si>
  <si>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</si>
  <si>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</si>
  <si>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</si>
  <si>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</si>
  <si>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</si>
  <si>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</si>
  <si>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</si>
  <si>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</si>
  <si>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</si>
  <si>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</si>
  <si>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</si>
  <si>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</si>
  <si>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</si>
  <si>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</si>
  <si>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</si>
  <si>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</si>
  <si>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</si>
  <si>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</si>
  <si>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</si>
  <si>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</si>
  <si>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</si>
  <si>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</si>
  <si>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</si>
  <si>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</si>
  <si>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</si>
  <si>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</si>
  <si>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</si>
  <si>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</si>
  <si>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</si>
  <si>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</si>
  <si>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</si>
  <si>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</si>
  <si>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</si>
  <si>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</si>
  <si>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</si>
  <si>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</si>
  <si>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</si>
  <si>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</si>
  <si>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</si>
  <si>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</si>
  <si>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</si>
  <si>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</si>
  <si>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</si>
  <si>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</si>
  <si>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</si>
  <si>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</si>
  <si>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</si>
  <si>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</si>
  <si>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</si>
  <si>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</si>
  <si>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</si>
  <si>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</si>
  <si>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</si>
  <si>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</si>
  <si>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</si>
  <si>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</si>
  <si>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</si>
  <si>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</si>
  <si>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</si>
  <si>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</si>
  <si>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</si>
  <si>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</si>
  <si>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</si>
  <si>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</si>
  <si>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</si>
  <si>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</si>
  <si>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</si>
  <si>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</si>
  <si>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</si>
  <si>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</si>
  <si>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</si>
  <si>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</si>
  <si>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</si>
  <si>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</si>
  <si>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</si>
  <si>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</si>
  <si>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</si>
  <si>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</si>
  <si>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</si>
  <si>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</si>
  <si>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</si>
  <si>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</si>
  <si>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</si>
  <si>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</si>
  <si>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</si>
  <si>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</si>
  <si>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</si>
  <si>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</si>
  <si>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</si>
  <si>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</si>
  <si>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</si>
  <si>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</si>
  <si>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</si>
  <si>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</si>
  <si>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</si>
  <si>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</si>
  <si>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</si>
  <si>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</si>
  <si>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</si>
  <si>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</si>
  <si>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</si>
  <si>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</si>
  <si>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</si>
  <si>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</si>
  <si>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</si>
  <si>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</si>
  <si>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</si>
  <si>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</si>
  <si>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</si>
  <si>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</si>
  <si>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</si>
  <si>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</si>
  <si>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</si>
  <si>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</si>
  <si>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</si>
  <si>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</si>
  <si>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</si>
  <si>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</si>
  <si>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</si>
  <si>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</si>
  <si>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</si>
  <si>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</si>
  <si>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</si>
  <si>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</si>
  <si>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</si>
  <si>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</si>
  <si>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</si>
  <si>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</si>
  <si>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</si>
  <si>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</si>
  <si>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</si>
  <si>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</si>
  <si>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</si>
  <si>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</si>
  <si>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</si>
  <si>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</si>
  <si>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</si>
  <si>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</si>
  <si>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</si>
  <si>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</si>
  <si>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</si>
  <si>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</si>
  <si>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</si>
  <si>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</si>
  <si>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</si>
  <si>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</si>
  <si>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</si>
  <si>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</si>
  <si>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</si>
  <si>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</si>
  <si>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</si>
  <si>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</si>
  <si>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</si>
  <si>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</si>
  <si>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</si>
  <si>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</si>
  <si>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</si>
  <si>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</si>
  <si>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</si>
  <si>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</si>
  <si>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</si>
  <si>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</si>
  <si>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</si>
  <si>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</si>
  <si>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</si>
  <si>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</si>
  <si>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</si>
  <si>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</si>
  <si>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</si>
  <si>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</si>
  <si>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</si>
  <si>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</si>
  <si>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</si>
  <si>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</si>
  <si>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</si>
  <si>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</si>
  <si>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</si>
  <si>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</si>
  <si>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</si>
  <si>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</si>
  <si>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</si>
  <si>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</si>
  <si>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</si>
  <si>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</si>
  <si>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</si>
  <si>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</si>
  <si>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</si>
  <si>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</si>
  <si>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</si>
  <si>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</si>
  <si>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</si>
  <si>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</si>
  <si>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</si>
  <si>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</si>
  <si>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</si>
  <si>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</si>
  <si>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</si>
  <si>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</si>
  <si>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</si>
  <si>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</si>
  <si>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</si>
  <si>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</si>
  <si>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</si>
  <si>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</si>
  <si>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</si>
  <si>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</si>
  <si>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</si>
  <si>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</si>
  <si>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</si>
  <si>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</si>
  <si>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</si>
  <si>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</si>
  <si>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</si>
  <si>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</si>
  <si>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</si>
  <si>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</si>
  <si>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</si>
  <si>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</si>
  <si>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</si>
  <si>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</si>
  <si>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</si>
  <si>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</si>
  <si>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</si>
  <si>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</si>
  <si>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</si>
  <si>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</si>
  <si>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</si>
  <si>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</si>
  <si>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</si>
  <si>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</si>
  <si>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</si>
  <si>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</si>
  <si>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</si>
  <si>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</si>
  <si>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</si>
  <si>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</si>
  <si>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</si>
  <si>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</si>
  <si>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</si>
  <si>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</si>
  <si>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</si>
  <si>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</si>
  <si>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</si>
  <si>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</si>
  <si>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</si>
  <si>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</si>
  <si>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</si>
  <si>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</si>
  <si>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</si>
  <si>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</si>
  <si>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</si>
  <si>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</si>
  <si>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</si>
  <si>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</si>
  <si>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</si>
  <si>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</si>
  <si>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</si>
  <si>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</si>
  <si>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</si>
  <si>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</si>
  <si>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</si>
  <si>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</si>
  <si>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</si>
  <si>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</si>
  <si>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</si>
  <si>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</si>
  <si>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</si>
  <si>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</si>
  <si>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</si>
  <si>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</si>
  <si>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</si>
  <si>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</si>
  <si>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</si>
  <si>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</si>
  <si>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</si>
  <si>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</si>
  <si>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</si>
  <si>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</si>
  <si>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</si>
  <si>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</si>
  <si>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</si>
  <si>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</si>
  <si>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</si>
  <si>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</si>
  <si>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</si>
  <si>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</si>
  <si>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</si>
  <si>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</si>
  <si>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</si>
  <si>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</si>
  <si>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</si>
  <si>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</si>
  <si>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</si>
  <si>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</si>
  <si>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</si>
  <si>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</si>
  <si>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</si>
  <si>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</si>
  <si>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</si>
  <si>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</si>
  <si>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</si>
  <si>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</si>
  <si>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</si>
  <si>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</si>
  <si>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</si>
  <si>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</si>
  <si>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</si>
  <si>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</si>
  <si>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</si>
  <si>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</si>
  <si>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</si>
  <si>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</si>
  <si>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</si>
  <si>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</si>
  <si>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</si>
  <si>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</si>
  <si>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</si>
  <si>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</si>
  <si>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</si>
  <si>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</si>
  <si>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</si>
  <si>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</si>
  <si>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</si>
  <si>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</si>
  <si>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</si>
  <si>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</si>
  <si>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</si>
  <si>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</si>
  <si>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</si>
  <si>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</si>
  <si>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</si>
  <si>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</si>
  <si>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</si>
  <si>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</si>
  <si>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</si>
  <si>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</si>
  <si>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</si>
  <si>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</si>
  <si>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</si>
  <si>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</si>
  <si>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</si>
  <si>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</si>
  <si>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</si>
  <si>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</si>
  <si>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</si>
  <si>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</si>
  <si>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</si>
  <si>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</si>
  <si>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</si>
  <si>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</si>
  <si>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</si>
  <si>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</si>
  <si>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</si>
  <si>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</si>
  <si>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</si>
  <si>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</si>
  <si>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</si>
  <si>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</si>
  <si>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</si>
  <si>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</si>
  <si>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</si>
  <si>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</si>
  <si>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</si>
  <si>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</si>
  <si>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</si>
  <si>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</si>
  <si>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</si>
  <si>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</si>
  <si>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</si>
  <si>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</si>
  <si>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</si>
  <si>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</si>
  <si>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</si>
  <si>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</si>
  <si>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</si>
  <si>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</si>
  <si>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</si>
  <si>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</si>
  <si>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</si>
  <si>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</si>
  <si>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</si>
  <si>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</si>
  <si>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</si>
  <si>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</si>
  <si>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</si>
  <si>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</si>
  <si>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</si>
  <si>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</si>
  <si>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</si>
  <si>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</si>
  <si>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</si>
  <si>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</si>
  <si>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</si>
  <si>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</si>
  <si>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</si>
  <si>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</si>
  <si>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</si>
  <si>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</si>
  <si>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</si>
  <si>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</si>
  <si>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</si>
  <si>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</si>
  <si>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</si>
  <si>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</si>
  <si>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</si>
  <si>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</si>
  <si>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</si>
  <si>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</si>
  <si>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</si>
  <si>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</si>
  <si>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</si>
  <si>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</si>
  <si>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</si>
  <si>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</si>
  <si>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</si>
  <si>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</si>
  <si>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</si>
  <si>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</si>
  <si>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</si>
  <si>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</si>
  <si>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</si>
  <si>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</si>
  <si>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</si>
  <si>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</si>
  <si>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</si>
  <si>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</si>
  <si>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</si>
  <si>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</si>
  <si>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</si>
  <si>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</si>
  <si>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</si>
  <si>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</si>
  <si>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</si>
  <si>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</si>
  <si>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</si>
  <si>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</si>
  <si>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</si>
  <si>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</si>
  <si>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</si>
  <si>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</si>
  <si>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</si>
  <si>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</si>
  <si>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</si>
  <si>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</si>
  <si>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</si>
  <si>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</si>
  <si>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</si>
  <si>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</si>
  <si>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</si>
  <si>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</si>
  <si>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</si>
  <si>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</si>
  <si>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</si>
  <si>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</si>
  <si>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</si>
  <si>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</si>
  <si>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</si>
  <si>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</si>
  <si>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</si>
  <si>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</si>
  <si>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</si>
  <si>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</si>
  <si>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</si>
  <si>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</si>
  <si>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</si>
  <si>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</si>
  <si>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</si>
  <si>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</si>
  <si>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</si>
  <si>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</si>
  <si>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</si>
  <si>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</si>
  <si>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</si>
  <si>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</si>
  <si>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</si>
  <si>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</si>
  <si>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</si>
  <si>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</si>
  <si>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</si>
  <si>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</si>
  <si>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</si>
  <si>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</si>
  <si>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</si>
  <si>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</si>
  <si>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</si>
  <si>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</si>
  <si>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</si>
  <si>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</si>
  <si>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</si>
  <si>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</si>
  <si>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</si>
  <si>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</si>
  <si>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</si>
  <si>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</si>
  <si>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</si>
  <si>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</si>
  <si>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</si>
  <si>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</si>
  <si>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</si>
  <si>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</si>
  <si>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</si>
  <si>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</si>
  <si>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</si>
  <si>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</si>
  <si>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</si>
  <si>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</si>
  <si>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</si>
  <si>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</si>
  <si>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</si>
  <si>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</si>
  <si>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</si>
  <si>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</si>
  <si>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</si>
  <si>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</si>
  <si>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</si>
  <si>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</si>
  <si>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</si>
  <si>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</si>
  <si>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</si>
  <si>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</si>
  <si>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</si>
  <si>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</si>
  <si>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</si>
  <si>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</si>
  <si>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</si>
  <si>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</si>
  <si>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</si>
  <si>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</si>
  <si>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</si>
  <si>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</si>
  <si>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</si>
  <si>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</si>
  <si>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</si>
  <si>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</si>
  <si>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</si>
  <si>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</si>
  <si>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</si>
  <si>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</si>
  <si>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</si>
  <si>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</si>
  <si>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</si>
  <si>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</si>
  <si>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</si>
  <si>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</si>
  <si>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</si>
  <si>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</si>
  <si>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</si>
  <si>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</si>
  <si>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</si>
  <si>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</si>
  <si>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</si>
  <si>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</si>
  <si>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</si>
  <si>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</si>
  <si>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</si>
  <si>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</si>
  <si>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</si>
  <si>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</si>
  <si>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</si>
  <si>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</si>
  <si>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</si>
  <si>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</si>
  <si>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</si>
  <si>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</si>
  <si>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</si>
  <si>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</si>
  <si>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</si>
  <si>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</si>
  <si>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</si>
  <si>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</si>
  <si>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</si>
  <si>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</si>
  <si>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</si>
  <si>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</si>
  <si>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</si>
  <si>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</si>
  <si>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</si>
  <si>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</si>
  <si>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</si>
  <si>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</si>
  <si>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</si>
  <si>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</si>
  <si>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</si>
  <si>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</si>
  <si>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</si>
  <si>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</si>
  <si>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</si>
  <si>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</si>
  <si>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</si>
  <si>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</si>
  <si>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</si>
  <si>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</si>
  <si>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</si>
  <si>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</si>
  <si>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</si>
  <si>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</si>
  <si>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</si>
  <si>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</si>
  <si>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</si>
  <si>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</si>
  <si>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</si>
  <si>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</si>
  <si>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</si>
  <si>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</si>
  <si>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</si>
  <si>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</si>
  <si>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</si>
  <si>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</si>
  <si>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</si>
  <si>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</si>
  <si>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</si>
  <si>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</si>
  <si>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</si>
  <si>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</si>
  <si>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</si>
  <si>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</si>
  <si>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</si>
  <si>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</si>
  <si>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</si>
  <si>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</si>
  <si>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</si>
  <si>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</si>
  <si>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</si>
  <si>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</si>
  <si>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</si>
  <si>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</si>
  <si>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</si>
  <si>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</si>
  <si>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</si>
  <si>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</si>
  <si>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</si>
  <si>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</si>
  <si>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</si>
  <si>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</si>
  <si>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</si>
  <si>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</si>
  <si>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</si>
  <si>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</si>
  <si>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</si>
  <si>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</si>
  <si>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</si>
  <si>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</si>
  <si>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</si>
  <si>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</si>
  <si>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</si>
  <si>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</si>
  <si>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</si>
  <si>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</si>
  <si>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</si>
  <si>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</si>
  <si>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</si>
  <si>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</si>
  <si>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</si>
  <si>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</si>
  <si>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</si>
  <si>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</si>
  <si>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</si>
  <si>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</si>
  <si>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</si>
  <si>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</si>
  <si>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</si>
  <si>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</si>
  <si>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</si>
  <si>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</si>
  <si>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</si>
  <si>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</si>
  <si>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</si>
  <si>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</si>
  <si>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</si>
  <si>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</si>
  <si>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</si>
  <si>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</si>
  <si>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</si>
  <si>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</si>
  <si>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</si>
  <si>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</si>
  <si>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</si>
  <si>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</si>
  <si>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</si>
  <si>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</si>
  <si>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</si>
  <si>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</si>
  <si>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</si>
  <si>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</si>
  <si>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</si>
  <si>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</si>
  <si>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</si>
  <si>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</si>
  <si>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</si>
  <si>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</si>
  <si>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</si>
  <si>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</si>
  <si>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</si>
  <si>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</si>
  <si>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</si>
  <si>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</si>
  <si>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</si>
  <si>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</si>
  <si>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</si>
  <si>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</si>
  <si>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</si>
  <si>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</si>
  <si>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</si>
  <si>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</si>
  <si>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</si>
  <si>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</si>
  <si>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</si>
  <si>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</si>
  <si>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</si>
  <si>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</si>
  <si>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</si>
  <si>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</si>
  <si>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</si>
  <si>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</si>
  <si>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</si>
  <si>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</si>
  <si>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</si>
  <si>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</si>
  <si>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</si>
  <si>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</si>
  <si>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</si>
  <si>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</si>
  <si>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</si>
  <si>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</si>
  <si>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</si>
  <si>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</si>
  <si>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</si>
  <si>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</si>
  <si>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</si>
  <si>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</si>
  <si>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</si>
  <si>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</si>
  <si>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</si>
  <si>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</si>
  <si>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</si>
  <si>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</si>
  <si>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</si>
  <si>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</si>
  <si>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</si>
  <si>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</si>
  <si>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</si>
  <si>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</si>
  <si>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</si>
  <si>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</si>
  <si>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</si>
  <si>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</si>
  <si>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</si>
  <si>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</si>
  <si>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</si>
  <si>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</si>
  <si>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</si>
  <si>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</si>
  <si>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</si>
  <si>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</si>
  <si>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</si>
  <si>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</si>
  <si>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</si>
  <si>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</si>
  <si>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</si>
  <si>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</si>
  <si>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</si>
  <si>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</si>
  <si>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</si>
  <si>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</si>
  <si>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</si>
  <si>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</si>
  <si>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</si>
  <si>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</si>
  <si>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</si>
  <si>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</si>
  <si>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</si>
  <si>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</si>
  <si>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</si>
  <si>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</si>
  <si>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</si>
  <si>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</si>
  <si>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</si>
  <si>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</si>
  <si>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</si>
  <si>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</si>
  <si>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</si>
  <si>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</si>
  <si>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</si>
  <si>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</si>
  <si>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</si>
  <si>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</si>
  <si>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</si>
  <si>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</si>
  <si>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</si>
  <si>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</si>
  <si>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</si>
  <si>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</si>
  <si>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</si>
  <si>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</si>
  <si>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</si>
  <si>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</si>
  <si>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</si>
  <si>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</si>
  <si>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</si>
  <si>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</si>
  <si>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</si>
  <si>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</si>
  <si>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</si>
  <si>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</si>
  <si>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</si>
  <si>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</si>
  <si>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</si>
  <si>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</si>
  <si>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</si>
  <si>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</si>
  <si>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</si>
  <si>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</si>
  <si>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</si>
  <si>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</si>
  <si>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</si>
  <si>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</si>
  <si>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</si>
  <si>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</si>
  <si>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</si>
  <si>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</si>
  <si>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</si>
  <si>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</si>
  <si>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</si>
  <si>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</si>
  <si>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</si>
  <si>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</si>
  <si>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</si>
  <si>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</si>
  <si>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</si>
  <si>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</si>
  <si>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</si>
  <si>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</si>
  <si>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</si>
  <si>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</si>
  <si>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</si>
  <si>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</si>
  <si>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</si>
  <si>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</si>
  <si>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</si>
  <si>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</si>
  <si>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</si>
  <si>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</si>
  <si>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</si>
  <si>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</si>
  <si>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</si>
  <si>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</si>
  <si>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</si>
  <si>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</si>
  <si>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</si>
  <si>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</si>
  <si>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</si>
  <si>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</si>
  <si>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</si>
  <si>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</si>
  <si>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</si>
  <si>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</si>
  <si>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</si>
  <si>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</si>
  <si>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</si>
  <si>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</si>
  <si>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</si>
  <si>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</si>
  <si>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</si>
  <si>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</si>
  <si>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</si>
  <si>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</si>
  <si>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</si>
  <si>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</si>
  <si>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</si>
  <si>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</si>
  <si>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</si>
  <si>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</si>
  <si>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</si>
  <si>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</si>
  <si>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</si>
  <si>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</si>
  <si>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</si>
  <si>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</si>
  <si>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</si>
  <si>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</si>
  <si>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</si>
  <si>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</si>
  <si>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</si>
  <si>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</si>
  <si>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</si>
  <si>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</si>
  <si>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</si>
  <si>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</si>
  <si>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</si>
  <si>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</si>
  <si>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</si>
  <si>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</si>
  <si>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</si>
  <si>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</si>
  <si>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</si>
  <si>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</si>
  <si>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</si>
  <si>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</si>
  <si>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</si>
  <si>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</si>
  <si>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</si>
  <si>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</si>
  <si>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</si>
  <si>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</si>
  <si>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</si>
  <si>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</si>
  <si>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</si>
  <si>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</si>
  <si>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</si>
  <si>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</si>
  <si>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</si>
  <si>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</si>
  <si>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</si>
  <si>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</si>
  <si>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</si>
  <si>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</si>
  <si>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</si>
  <si>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</si>
  <si>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</si>
  <si>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</si>
  <si>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</si>
  <si>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</si>
  <si>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</si>
  <si>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</si>
  <si>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</si>
  <si>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</si>
  <si>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</si>
  <si>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</si>
  <si>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</si>
  <si>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</si>
  <si>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</si>
  <si>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</si>
  <si>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</si>
  <si>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</si>
  <si>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</si>
  <si>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</si>
  <si>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</si>
  <si>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</si>
  <si>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</si>
  <si>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</si>
  <si>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</si>
  <si>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</si>
  <si>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</si>
  <si>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</si>
  <si>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</si>
  <si>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</si>
  <si>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</si>
  <si>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</si>
  <si>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</si>
  <si>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</si>
  <si>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</si>
  <si>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</si>
  <si>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</si>
  <si>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</si>
  <si>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</si>
  <si>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</si>
  <si>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</si>
  <si>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</si>
  <si>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</si>
  <si>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</si>
  <si>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</si>
  <si>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</si>
  <si>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</si>
  <si>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</si>
  <si>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</si>
  <si>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</si>
  <si>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</si>
  <si>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</si>
  <si>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</si>
  <si>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</si>
  <si>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</si>
  <si>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</si>
  <si>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</si>
  <si>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</si>
  <si>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</si>
  <si>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</si>
  <si>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</si>
  <si>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</si>
  <si>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</si>
  <si>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</si>
  <si>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</si>
  <si>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</si>
  <si>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</si>
  <si>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</si>
  <si>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</si>
  <si>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</si>
  <si>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</si>
  <si>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</si>
  <si>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</si>
  <si>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</si>
  <si>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</si>
  <si>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</si>
  <si>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</si>
  <si>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</si>
  <si>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</si>
  <si>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</si>
  <si>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</si>
  <si>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</si>
  <si>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</si>
  <si>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</si>
  <si>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</si>
  <si>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</si>
  <si>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</si>
  <si>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</si>
  <si>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</si>
  <si>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</si>
  <si>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</si>
  <si>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</si>
  <si>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</si>
  <si>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</si>
  <si>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</si>
  <si>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</si>
  <si>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</si>
  <si>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</si>
  <si>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</si>
  <si>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</si>
  <si>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</si>
  <si>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</si>
  <si>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</si>
  <si>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</si>
  <si>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</si>
  <si>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</si>
  <si>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</si>
  <si>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</si>
  <si>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</si>
  <si>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</si>
  <si>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</si>
  <si>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</si>
  <si>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</si>
  <si>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</si>
  <si>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</si>
  <si>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</si>
  <si>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</si>
  <si>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</si>
  <si>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</si>
  <si>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</si>
  <si>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</si>
  <si>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</si>
  <si>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</si>
  <si>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</si>
  <si>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</si>
  <si>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</si>
  <si>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</si>
  <si>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</si>
  <si>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</si>
  <si>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</si>
  <si>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</si>
  <si>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</si>
  <si>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</si>
  <si>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</si>
  <si>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</si>
  <si>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</si>
  <si>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</si>
  <si>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</si>
  <si>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</si>
  <si>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</si>
  <si>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</si>
  <si>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</si>
  <si>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</si>
  <si>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</si>
  <si>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</si>
  <si>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</si>
  <si>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</si>
  <si>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</si>
  <si>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</si>
  <si>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</si>
  <si>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</si>
  <si>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</si>
  <si>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</si>
  <si>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</si>
  <si>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</si>
  <si>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</si>
  <si>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</si>
  <si>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</si>
  <si>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</si>
  <si>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</si>
  <si>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</si>
  <si>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</si>
  <si>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</si>
  <si>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</si>
  <si>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</si>
  <si>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</si>
  <si>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</si>
  <si>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</si>
  <si>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</si>
  <si>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</si>
  <si>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</si>
  <si>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</si>
  <si>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</si>
  <si>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</si>
  <si>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</si>
  <si>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</si>
  <si>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</si>
  <si>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</si>
  <si>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</si>
  <si>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</si>
  <si>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</si>
  <si>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</si>
  <si>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</si>
  <si>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</si>
  <si>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</si>
  <si>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</si>
  <si>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</si>
  <si>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</si>
  <si>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</si>
  <si>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</si>
  <si>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</si>
  <si>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</si>
  <si>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</si>
  <si>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</si>
  <si>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</si>
  <si>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</si>
  <si>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</si>
  <si>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</si>
  <si>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</si>
  <si>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</si>
  <si>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</si>
  <si>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</si>
  <si>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</si>
  <si>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</si>
  <si>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</si>
  <si>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</si>
  <si>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</si>
  <si>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</si>
  <si>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</si>
  <si>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</si>
  <si>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</si>
  <si>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</si>
  <si>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</si>
  <si>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</si>
  <si>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</si>
  <si>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</si>
  <si>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</si>
  <si>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</si>
  <si>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</si>
  <si>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</si>
  <si>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</si>
  <si>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</si>
  <si>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</si>
  <si>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</si>
  <si>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</si>
  <si>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</si>
  <si>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</si>
  <si>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</si>
  <si>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</si>
  <si>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</si>
  <si>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</si>
  <si>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</si>
  <si>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</si>
  <si>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</si>
  <si>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</si>
  <si>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</si>
  <si>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</si>
  <si>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</si>
  <si>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</si>
  <si>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</si>
  <si>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</si>
  <si>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</si>
  <si>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</si>
  <si>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</si>
  <si>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</si>
  <si>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</si>
  <si>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</si>
  <si>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</si>
  <si>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</si>
  <si>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</si>
  <si>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</si>
  <si>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</si>
  <si>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</si>
  <si>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</si>
  <si>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</si>
  <si>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</si>
  <si>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</si>
  <si>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</si>
  <si>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</si>
  <si>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</si>
  <si>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</si>
  <si>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</si>
  <si>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</si>
  <si>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</si>
  <si>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</si>
  <si>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</si>
  <si>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</si>
  <si>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</si>
  <si>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</si>
  <si>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</si>
  <si>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</si>
  <si>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</si>
  <si>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</si>
  <si>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</si>
  <si>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</si>
  <si>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</si>
  <si>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</si>
  <si>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</si>
  <si>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</si>
  <si>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</si>
  <si>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</si>
  <si>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</si>
  <si>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</si>
  <si>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</si>
  <si>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</si>
  <si>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</si>
  <si>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</si>
  <si>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</si>
  <si>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</si>
  <si>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</si>
  <si>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</si>
  <si>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</si>
  <si>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</si>
  <si>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</si>
  <si>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</si>
  <si>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</si>
  <si>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</si>
  <si>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</si>
  <si>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</si>
  <si>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</si>
  <si>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</si>
  <si>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</si>
  <si>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</si>
  <si>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</si>
  <si>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</si>
  <si>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</si>
  <si>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</si>
  <si>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</si>
  <si>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</si>
  <si>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</si>
  <si>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</si>
  <si>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</si>
  <si>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</si>
  <si>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</si>
  <si>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</si>
  <si>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</si>
  <si>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</si>
  <si>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</si>
  <si>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</si>
  <si>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</si>
  <si>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</si>
  <si>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</si>
  <si>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</si>
  <si>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</si>
  <si>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</si>
  <si>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</si>
  <si>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</si>
  <si>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</si>
  <si>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</si>
  <si>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</si>
  <si>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</si>
  <si>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</si>
  <si>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</si>
  <si>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</si>
  <si>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</si>
  <si>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</si>
  <si>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</si>
  <si>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</si>
  <si>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</si>
  <si>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</si>
  <si>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</si>
  <si>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</si>
  <si>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</si>
  <si>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</si>
  <si>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</si>
  <si>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</si>
  <si>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</si>
  <si>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</si>
  <si>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</si>
  <si>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</si>
  <si>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</si>
  <si>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</si>
  <si>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</si>
  <si>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</si>
  <si>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</si>
  <si>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</si>
  <si>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</si>
  <si>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</si>
  <si>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</si>
  <si>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</si>
  <si>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</si>
  <si>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</si>
  <si>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</si>
  <si>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</si>
  <si>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</si>
  <si>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</si>
  <si>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</si>
  <si>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</si>
  <si>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</si>
  <si>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</si>
  <si>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</si>
  <si>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</si>
  <si>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</si>
  <si>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</si>
  <si>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</si>
  <si>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</si>
  <si>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</si>
  <si>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</si>
  <si>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</si>
  <si>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</si>
  <si>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</si>
  <si>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</si>
  <si>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</si>
  <si>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</si>
  <si>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</si>
  <si>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</si>
  <si>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</si>
  <si>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</si>
  <si>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</si>
  <si>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</si>
  <si>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</si>
  <si>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</si>
  <si>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</si>
  <si>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</si>
  <si>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</si>
  <si>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</si>
  <si>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</si>
  <si>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</si>
  <si>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</si>
  <si>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</si>
  <si>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</si>
  <si>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</si>
  <si>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</si>
  <si>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</si>
  <si>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</si>
  <si>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</si>
  <si>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</si>
  <si>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</si>
  <si>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</si>
  <si>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</si>
  <si>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</si>
  <si>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</si>
  <si>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</si>
  <si>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</si>
  <si>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</si>
  <si>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</si>
  <si>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</si>
  <si>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</si>
  <si>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</si>
  <si>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</si>
  <si>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</si>
  <si>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</si>
  <si>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</si>
  <si>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</si>
  <si>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</si>
  <si>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</si>
  <si>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</si>
  <si>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</si>
  <si>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</si>
  <si>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</si>
  <si>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</si>
  <si>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</si>
  <si>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</si>
  <si>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</si>
  <si>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</si>
  <si>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</si>
  <si>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</si>
  <si>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</si>
  <si>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</si>
  <si>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</si>
  <si>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</si>
  <si>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</si>
  <si>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</si>
  <si>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</si>
  <si>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</si>
  <si>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</si>
  <si>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</si>
  <si>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</si>
  <si>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</si>
  <si>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</si>
  <si>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</si>
  <si>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</si>
  <si>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</si>
  <si>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</si>
  <si>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</si>
  <si>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</si>
  <si>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</si>
  <si>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</si>
  <si>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</si>
  <si>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</si>
  <si>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</si>
  <si>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</si>
  <si>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</si>
  <si>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</si>
  <si>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</si>
  <si>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</si>
  <si>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</si>
  <si>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</si>
  <si>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</si>
  <si>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</si>
  <si>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</si>
  <si>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</si>
  <si>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</si>
  <si>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</si>
  <si>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</si>
  <si>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</si>
  <si>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</si>
  <si>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</si>
  <si>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</si>
  <si>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</si>
  <si>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</si>
  <si>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</si>
  <si>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</si>
  <si>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</si>
  <si>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</si>
  <si>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</si>
  <si>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</si>
  <si>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</si>
  <si>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</si>
  <si>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</si>
  <si>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</si>
  <si>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</si>
  <si>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</si>
  <si>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</si>
  <si>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</si>
  <si>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</si>
  <si>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</si>
  <si>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</si>
  <si>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</si>
  <si>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</si>
  <si>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</si>
  <si>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</si>
  <si>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</si>
  <si>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</si>
  <si>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</si>
  <si>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</si>
  <si>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</si>
  <si>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</si>
  <si>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</si>
  <si>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</si>
  <si>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</si>
  <si>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</si>
  <si>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</si>
  <si>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</si>
  <si>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</si>
  <si>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</si>
  <si>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</si>
  <si>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</si>
  <si>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</si>
  <si>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</si>
  <si>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</si>
  <si>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</si>
  <si>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</si>
  <si>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</si>
  <si>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</si>
  <si>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</si>
  <si>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</si>
  <si>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</si>
  <si>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</si>
  <si>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</si>
  <si>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</si>
  <si>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</si>
  <si>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</si>
  <si>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</si>
  <si>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</si>
  <si>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</si>
  <si>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</si>
  <si>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</si>
  <si>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</si>
  <si>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</si>
  <si>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</si>
  <si>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</si>
  <si>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</si>
  <si>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</si>
  <si>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</si>
  <si>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</si>
  <si>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</si>
  <si>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</si>
  <si>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</si>
  <si>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</si>
  <si>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</si>
  <si>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</si>
  <si>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</si>
  <si>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</si>
  <si>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</si>
  <si>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</si>
  <si>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</si>
  <si>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</si>
  <si>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</si>
  <si>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</si>
  <si>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</si>
  <si>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</si>
  <si>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</si>
  <si>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</si>
  <si>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</si>
  <si>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</si>
  <si>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</si>
  <si>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</si>
  <si>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</si>
  <si>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</si>
  <si>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</si>
  <si>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</si>
  <si>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</si>
  <si>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</si>
  <si>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</si>
  <si>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</si>
  <si>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</si>
  <si>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</si>
  <si>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</si>
  <si>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</si>
  <si>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</si>
  <si>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</si>
  <si>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</si>
  <si>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</si>
  <si>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</si>
  <si>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</si>
  <si>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</si>
  <si>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</si>
  <si>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</si>
  <si>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</si>
  <si>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</si>
  <si>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</si>
  <si>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</si>
  <si>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</si>
  <si>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</si>
  <si>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</si>
  <si>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</si>
  <si>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</si>
  <si>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</si>
  <si>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</si>
  <si>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</si>
  <si>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</si>
  <si>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</si>
  <si>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</si>
  <si>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</si>
  <si>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</si>
  <si>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</si>
  <si>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</si>
  <si>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</si>
  <si>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</si>
  <si>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</si>
  <si>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</si>
  <si>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</si>
  <si>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</si>
  <si>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</si>
  <si>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</si>
  <si>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</si>
  <si>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</si>
  <si>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</si>
  <si>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</si>
  <si>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</si>
  <si>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</si>
  <si>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</si>
  <si>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</si>
  <si>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</si>
  <si>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</si>
  <si>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</si>
  <si>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</si>
  <si>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</si>
  <si>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</si>
  <si>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</si>
  <si>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</si>
  <si>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</si>
  <si>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</si>
  <si>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</si>
  <si>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</si>
  <si>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</si>
  <si>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</si>
  <si>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</si>
  <si>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</si>
  <si>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</si>
  <si>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</si>
  <si>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</si>
  <si>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</si>
  <si>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</si>
  <si>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</si>
  <si>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</si>
  <si>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</si>
  <si>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</si>
  <si>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</si>
  <si>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</si>
  <si>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</si>
  <si>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</si>
  <si>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</si>
  <si>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</si>
  <si>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</si>
  <si>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</si>
  <si>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</si>
  <si>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</si>
  <si>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</si>
  <si>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</si>
  <si>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</si>
  <si>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</si>
  <si>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</si>
  <si>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</si>
  <si>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</si>
  <si>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</si>
  <si>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</si>
  <si>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</si>
  <si>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</si>
  <si>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</si>
  <si>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</si>
  <si>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</si>
  <si>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</si>
  <si>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</si>
  <si>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</si>
  <si>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</si>
  <si>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</si>
  <si>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</si>
  <si>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</si>
  <si>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</si>
  <si>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</si>
  <si>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</si>
  <si>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</si>
  <si>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</si>
  <si>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</si>
  <si>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</si>
  <si>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</si>
  <si>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</si>
  <si>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</si>
  <si>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</si>
  <si>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</si>
  <si>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</si>
  <si>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</si>
  <si>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</si>
  <si>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</si>
  <si>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</si>
  <si>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</si>
  <si>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</si>
  <si>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</si>
  <si>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</si>
  <si>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</si>
  <si>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</si>
  <si>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</si>
  <si>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</si>
  <si>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</si>
  <si>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</si>
  <si>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</si>
  <si>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</si>
  <si>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</si>
  <si>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</si>
  <si>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</si>
  <si>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</si>
  <si>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</si>
  <si>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</si>
  <si>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</si>
  <si>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</si>
  <si>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</si>
  <si>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</si>
  <si>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</si>
  <si>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</si>
  <si>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</si>
  <si>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</si>
  <si>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</si>
  <si>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</si>
  <si>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</si>
  <si>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</si>
  <si>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</si>
  <si>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</si>
  <si>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</si>
  <si>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</si>
  <si>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</si>
  <si>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</si>
  <si>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</si>
  <si>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</si>
  <si>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</si>
  <si>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</si>
  <si>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</si>
  <si>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</si>
  <si>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</si>
  <si>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</si>
  <si>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</si>
  <si>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</si>
  <si>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</si>
  <si>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</si>
  <si>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</si>
  <si>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</si>
  <si>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</si>
  <si>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</si>
  <si>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</si>
  <si>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</si>
  <si>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</si>
  <si>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</si>
  <si>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</si>
  <si>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</si>
  <si>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</si>
  <si>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</si>
  <si>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</si>
  <si>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</si>
  <si>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</si>
  <si>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</si>
  <si>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</si>
  <si>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</si>
  <si>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</si>
  <si>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</si>
  <si>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</si>
  <si>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</si>
  <si>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</si>
  <si>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</si>
  <si>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</si>
  <si>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</si>
  <si>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</si>
  <si>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</si>
  <si>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</si>
  <si>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</si>
  <si>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</si>
  <si>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</si>
  <si>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</si>
  <si>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</si>
  <si>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</si>
  <si>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</si>
  <si>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</si>
  <si>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</si>
  <si>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</si>
  <si>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</si>
  <si>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</si>
  <si>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</si>
  <si>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</si>
  <si>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</si>
  <si>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</si>
  <si>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</si>
  <si>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</si>
  <si>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</si>
  <si>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</si>
  <si>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</si>
  <si>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</si>
  <si>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</si>
  <si>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</si>
  <si>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</si>
  <si>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</si>
  <si>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</si>
  <si>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</si>
  <si>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</si>
  <si>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</si>
  <si>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</si>
  <si>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</si>
  <si>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</si>
  <si>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</si>
  <si>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</si>
  <si>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</si>
  <si>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</si>
  <si>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</si>
  <si>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</si>
  <si>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</si>
  <si>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</si>
  <si>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</si>
  <si>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</si>
  <si>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</si>
  <si>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</si>
  <si>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</si>
  <si>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</si>
  <si>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</si>
  <si>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</si>
  <si>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</si>
  <si>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</si>
  <si>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</si>
  <si>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</si>
  <si>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</si>
  <si>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</si>
  <si>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</si>
  <si>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</si>
  <si>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</si>
  <si>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</si>
  <si>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</si>
  <si>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</si>
  <si>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</si>
  <si>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</si>
  <si>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</si>
  <si>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</si>
  <si>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</si>
  <si>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</si>
  <si>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</si>
  <si>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</si>
  <si>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</si>
  <si>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</si>
  <si>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</si>
  <si>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</si>
  <si>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</si>
  <si>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</si>
  <si>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</si>
  <si>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</si>
  <si>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</si>
  <si>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</si>
  <si>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</si>
  <si>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</si>
  <si>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</si>
  <si>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</si>
  <si>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</si>
  <si>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</si>
  <si>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</si>
  <si>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</si>
  <si>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</si>
  <si>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</si>
  <si>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</si>
  <si>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</si>
  <si>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</si>
  <si>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</si>
  <si>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</si>
  <si>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</si>
  <si>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</si>
  <si>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</si>
  <si>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</si>
  <si>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</si>
  <si>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</si>
  <si>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</si>
  <si>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</si>
  <si>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</si>
  <si>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</si>
  <si>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</si>
  <si>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</si>
  <si>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</si>
  <si>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</si>
  <si>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</si>
  <si>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</si>
  <si>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</si>
  <si>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</si>
  <si>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</si>
  <si>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</si>
  <si>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</si>
  <si>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</si>
  <si>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</si>
  <si>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</si>
  <si>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</si>
  <si>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</si>
  <si>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</si>
  <si>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</si>
  <si>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</si>
  <si>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</si>
  <si>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</si>
  <si>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</si>
  <si>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</si>
  <si>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</si>
  <si>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</si>
  <si>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</si>
  <si>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</si>
  <si>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</si>
  <si>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</si>
  <si>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</si>
  <si>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</si>
  <si>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</si>
  <si>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</si>
  <si>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</si>
  <si>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</si>
  <si>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</si>
  <si>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</si>
  <si>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</si>
  <si>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</si>
  <si>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</si>
  <si>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</si>
  <si>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</si>
  <si>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</si>
  <si>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</si>
  <si>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</si>
  <si>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</si>
  <si>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</si>
  <si>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</si>
  <si>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</si>
  <si>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</si>
  <si>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</si>
  <si>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</si>
  <si>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</si>
  <si>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</si>
  <si>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</si>
  <si>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</si>
  <si>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</si>
  <si>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</si>
  <si>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</si>
  <si>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</si>
  <si>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</si>
  <si>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</si>
  <si>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</si>
  <si>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</si>
  <si>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</si>
  <si>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</si>
  <si>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</si>
  <si>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</si>
  <si>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</si>
  <si>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</si>
  <si>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</si>
  <si>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</si>
  <si>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</si>
  <si>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</si>
  <si>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</si>
  <si>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</si>
  <si>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</si>
  <si>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</si>
  <si>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</si>
  <si>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</si>
  <si>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</si>
  <si>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</si>
  <si>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</si>
  <si>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</si>
  <si>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</si>
  <si>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</si>
  <si>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</si>
  <si>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</si>
  <si>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</si>
  <si>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</si>
  <si>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</si>
  <si>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</si>
  <si>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</si>
  <si>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</si>
  <si>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</si>
  <si>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</si>
  <si>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</si>
  <si>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</si>
  <si>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</si>
  <si>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</si>
  <si>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</si>
  <si>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</si>
  <si>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</si>
  <si>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</si>
  <si>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</si>
  <si>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</si>
  <si>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</si>
  <si>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</si>
  <si>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</si>
  <si>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</si>
  <si>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</si>
  <si>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</si>
  <si>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</si>
  <si>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</si>
  <si>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</si>
  <si>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</si>
  <si>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</si>
  <si>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</si>
  <si>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</si>
  <si>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</si>
  <si>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</si>
  <si>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</si>
  <si>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</si>
  <si>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</si>
  <si>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</si>
  <si>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</si>
  <si>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</si>
  <si>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</si>
  <si>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</si>
  <si>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</si>
  <si>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</si>
  <si>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</si>
  <si>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</si>
  <si>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</si>
  <si>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</si>
  <si>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</si>
  <si>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</si>
  <si>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</si>
  <si>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</si>
  <si>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</si>
  <si>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</si>
  <si>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</si>
  <si>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</si>
  <si>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</si>
  <si>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</si>
  <si>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</si>
  <si>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</si>
  <si>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</si>
  <si>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</si>
  <si>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</si>
  <si>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</si>
  <si>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</si>
  <si>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</si>
  <si>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</si>
  <si>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</si>
  <si>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</si>
  <si>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</si>
  <si>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</si>
  <si>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</si>
  <si>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</si>
  <si>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</si>
  <si>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</si>
  <si>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</si>
  <si>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</si>
  <si>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</si>
  <si>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</si>
  <si>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</si>
  <si>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</si>
  <si>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</si>
  <si>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</si>
  <si>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</si>
  <si>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</si>
  <si>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</si>
  <si>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</si>
  <si>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</si>
  <si>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</si>
  <si>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</si>
  <si>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</si>
  <si>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</si>
  <si>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</si>
  <si>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</si>
  <si>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</si>
  <si>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</si>
  <si>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</si>
  <si>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</si>
  <si>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</si>
  <si>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</si>
  <si>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</si>
  <si>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</si>
  <si>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</si>
  <si>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</si>
  <si>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</si>
  <si>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</si>
  <si>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</si>
  <si>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</si>
  <si>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</si>
  <si>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</si>
  <si>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</si>
  <si>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</si>
  <si>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</si>
  <si>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</si>
  <si>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</si>
  <si>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</si>
  <si>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</si>
  <si>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</si>
  <si>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</si>
  <si>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</si>
  <si>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</si>
  <si>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</si>
  <si>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</si>
  <si>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</si>
  <si>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</si>
  <si>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</si>
  <si>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</si>
  <si>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</si>
  <si>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</si>
  <si>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</si>
  <si>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</si>
  <si>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</si>
  <si>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</si>
  <si>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</si>
  <si>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</si>
  <si>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</si>
  <si>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</si>
  <si>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</si>
  <si>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</si>
  <si>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</si>
  <si>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</si>
  <si>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</si>
  <si>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</si>
  <si>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</si>
  <si>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</si>
  <si>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</si>
  <si>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</si>
  <si>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</si>
  <si>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</si>
  <si>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</si>
  <si>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</si>
  <si>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</si>
  <si>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</si>
  <si>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</si>
  <si>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</si>
  <si>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</si>
  <si>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</si>
  <si>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</si>
  <si>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</si>
  <si>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</si>
  <si>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</si>
  <si>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</si>
  <si>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</si>
  <si>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</si>
  <si>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</si>
  <si>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</si>
  <si>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</si>
  <si>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</si>
  <si>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</si>
  <si>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</si>
  <si>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</si>
  <si>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</si>
  <si>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</si>
  <si>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</si>
  <si>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</si>
  <si>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</si>
  <si>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</si>
  <si>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</si>
  <si>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</si>
  <si>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</si>
  <si>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</si>
  <si>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</si>
  <si>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</si>
  <si>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</si>
  <si>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</si>
  <si>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</si>
  <si>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</si>
  <si>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</si>
  <si>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</si>
  <si>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</si>
  <si>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</si>
  <si>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</si>
  <si>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</si>
  <si>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</si>
  <si>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</si>
  <si>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</si>
  <si>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</si>
  <si>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</si>
  <si>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</si>
  <si>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</si>
  <si>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</si>
  <si>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</si>
  <si>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</si>
  <si>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</si>
  <si>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</si>
  <si>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</si>
  <si>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</si>
  <si>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</si>
  <si>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</si>
  <si>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</si>
  <si>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</si>
  <si>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</si>
  <si>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</si>
  <si>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</si>
  <si>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</si>
  <si>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</si>
  <si>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</si>
  <si>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</si>
  <si>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</si>
  <si>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</si>
  <si>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</si>
  <si>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</si>
  <si>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</si>
  <si>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</si>
  <si>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</si>
  <si>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</si>
  <si>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</si>
  <si>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</si>
  <si>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</si>
  <si>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</si>
  <si>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</si>
  <si>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</si>
  <si>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</si>
  <si>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</si>
  <si>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</si>
  <si>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</si>
  <si>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</si>
  <si>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</si>
  <si>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</si>
  <si>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</si>
  <si>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</si>
  <si>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</si>
  <si>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</si>
  <si>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</si>
  <si>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</si>
  <si>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</si>
  <si>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</si>
  <si>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</si>
  <si>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</si>
  <si>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</si>
  <si>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</si>
  <si>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</si>
  <si>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</si>
  <si>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</si>
  <si>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</si>
  <si>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</si>
  <si>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</si>
  <si>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</si>
  <si>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</si>
  <si>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</si>
  <si>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</si>
  <si>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</si>
  <si>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</si>
  <si>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</si>
  <si>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</si>
  <si>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</si>
  <si>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</si>
  <si>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</si>
  <si>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</si>
  <si>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</si>
  <si>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</si>
  <si>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</si>
  <si>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</si>
  <si>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</si>
  <si>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</si>
  <si>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</si>
  <si>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</si>
  <si>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</si>
  <si>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</si>
  <si>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</si>
  <si>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</si>
  <si>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</si>
  <si>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</si>
  <si>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</si>
  <si>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</si>
  <si>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</si>
  <si>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</si>
  <si>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</si>
  <si>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</si>
  <si>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</si>
  <si>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</si>
  <si>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</si>
  <si>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</si>
  <si>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</si>
  <si>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</si>
  <si>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</si>
  <si>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</si>
  <si>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</si>
  <si>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</si>
  <si>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</si>
  <si>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</si>
  <si>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</si>
  <si>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</si>
  <si>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</si>
  <si>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</si>
  <si>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</si>
  <si>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</si>
  <si>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</si>
  <si>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</si>
  <si>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</si>
  <si>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</si>
  <si>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</si>
  <si>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</si>
  <si>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</si>
  <si>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</si>
  <si>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</si>
  <si>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</si>
  <si>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</si>
  <si>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</si>
  <si>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</si>
  <si>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</si>
  <si>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</si>
  <si>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</si>
  <si>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</si>
  <si>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</si>
  <si>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</si>
  <si>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</si>
  <si>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</si>
  <si>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</si>
  <si>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</si>
  <si>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</si>
  <si>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</si>
  <si>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</si>
  <si>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</si>
  <si>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</si>
  <si>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</si>
  <si>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</si>
  <si>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</si>
  <si>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</si>
  <si>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</si>
  <si>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</si>
  <si>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</si>
  <si>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</si>
  <si>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</si>
  <si>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</si>
  <si>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</si>
  <si>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</si>
  <si>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</si>
  <si>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</si>
  <si>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</si>
  <si>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</si>
  <si>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</si>
  <si>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</si>
  <si>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</si>
  <si>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</si>
  <si>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</si>
  <si>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</si>
  <si>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</si>
  <si>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</si>
  <si>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</si>
  <si>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</si>
  <si>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</si>
  <si>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</si>
  <si>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</si>
  <si>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</si>
  <si>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</si>
  <si>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</si>
  <si>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</si>
  <si>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</si>
  <si>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</si>
  <si>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</si>
  <si>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</si>
  <si>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</si>
  <si>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</si>
  <si>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</si>
  <si>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</si>
  <si>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</si>
  <si>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</si>
  <si>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</si>
  <si>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</si>
  <si>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</si>
  <si>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</si>
  <si>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</si>
  <si>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</si>
  <si>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</si>
  <si>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</si>
  <si>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</si>
  <si>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</si>
  <si>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</si>
  <si>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</si>
  <si>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</si>
  <si>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</si>
  <si>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</si>
  <si>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</si>
  <si>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</si>
  <si>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</si>
  <si>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</si>
  <si>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</si>
  <si>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</si>
  <si>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</si>
  <si>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</si>
  <si>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</si>
  <si>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</si>
  <si>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</si>
  <si>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</si>
  <si>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</si>
  <si>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</si>
  <si>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</si>
  <si>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</si>
  <si>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</si>
  <si>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</si>
  <si>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</si>
  <si>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</si>
  <si>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</si>
  <si>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</si>
  <si>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</si>
  <si>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</si>
  <si>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</si>
  <si>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</si>
  <si>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</si>
  <si>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</si>
  <si>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</si>
  <si>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</si>
  <si>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</si>
  <si>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</si>
  <si>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</si>
  <si>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</si>
  <si>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</si>
  <si>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</si>
  <si>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</si>
  <si>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</si>
  <si>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</si>
  <si>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</si>
  <si>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</si>
  <si>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</si>
  <si>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</si>
  <si>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</si>
  <si>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</si>
  <si>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</si>
  <si>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</si>
  <si>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</si>
  <si>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</si>
  <si>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</si>
  <si>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</si>
  <si>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</si>
  <si>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</si>
  <si>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</si>
  <si>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</si>
  <si>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</si>
  <si>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</si>
  <si>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</si>
  <si>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</si>
  <si>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</si>
  <si>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</si>
  <si>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</si>
  <si>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</si>
  <si>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</si>
  <si>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</si>
  <si>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</si>
  <si>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</si>
  <si>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</si>
  <si>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</si>
  <si>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</si>
  <si>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</si>
  <si>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</si>
  <si>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</si>
  <si>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</si>
  <si>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</si>
  <si>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</si>
  <si>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</si>
  <si>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</si>
  <si>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</si>
  <si>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</si>
  <si>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</si>
  <si>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</si>
  <si>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</si>
  <si>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</si>
  <si>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</si>
  <si>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</si>
  <si>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</si>
  <si>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</si>
  <si>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</si>
  <si>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</si>
  <si>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</si>
  <si>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</si>
  <si>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</si>
  <si>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</si>
  <si>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</si>
  <si>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</si>
  <si>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</si>
  <si>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</si>
  <si>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</si>
  <si>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</si>
  <si>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</si>
  <si>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</si>
  <si>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</si>
  <si>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</si>
  <si>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</si>
  <si>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</si>
  <si>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</si>
  <si>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</si>
  <si>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</si>
  <si>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</si>
  <si>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</si>
  <si>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</si>
  <si>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</si>
  <si>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</si>
  <si>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</si>
  <si>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</si>
  <si>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</si>
  <si>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</si>
  <si>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</si>
  <si>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</si>
  <si>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</si>
  <si>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</si>
  <si>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</si>
  <si>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</si>
  <si>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</si>
  <si>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</si>
  <si>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</si>
  <si>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</si>
  <si>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</si>
  <si>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</si>
  <si>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</si>
  <si>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</si>
  <si>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</si>
  <si>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</si>
  <si>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</si>
  <si>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</si>
  <si>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</si>
  <si>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</si>
  <si>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</si>
  <si>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</si>
  <si>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</si>
  <si>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</si>
  <si>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</si>
  <si>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</si>
  <si>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</si>
  <si>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</si>
  <si>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</si>
  <si>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</si>
  <si>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</si>
  <si>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</si>
  <si>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</si>
  <si>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</si>
  <si>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</si>
  <si>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</si>
  <si>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</si>
  <si>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</si>
  <si>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</si>
  <si>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</si>
  <si>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</si>
  <si>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</si>
  <si>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</si>
  <si>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</si>
  <si>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</si>
  <si>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</si>
  <si>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</si>
  <si>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</si>
  <si>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</si>
  <si>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</si>
  <si>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</si>
  <si>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</si>
  <si>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</si>
  <si>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</si>
  <si>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</si>
  <si>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</si>
  <si>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</si>
  <si>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</si>
  <si>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</si>
  <si>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</si>
  <si>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</si>
  <si>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</si>
  <si>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</si>
  <si>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</si>
  <si>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</si>
  <si>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</si>
  <si>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</si>
  <si>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</si>
  <si>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</si>
  <si>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</si>
  <si>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</si>
  <si>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</si>
  <si>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</si>
  <si>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</si>
  <si>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</si>
  <si>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</si>
  <si>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</si>
  <si>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</si>
  <si>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</si>
  <si>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</si>
  <si>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</si>
  <si>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</si>
  <si>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</si>
  <si>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</si>
  <si>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</si>
  <si>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</si>
  <si>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</si>
  <si>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</si>
  <si>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</si>
  <si>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</si>
  <si>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</si>
  <si>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</si>
  <si>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</si>
  <si>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</si>
  <si>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</si>
  <si>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</si>
  <si>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</si>
  <si>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</si>
  <si>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</si>
  <si>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</si>
  <si>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</si>
  <si>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</si>
  <si>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</si>
  <si>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</si>
  <si>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</si>
  <si>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</si>
  <si>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</si>
  <si>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</si>
  <si>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</si>
  <si>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</si>
  <si>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</si>
  <si>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</si>
  <si>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</si>
  <si>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</si>
  <si>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</si>
  <si>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</si>
  <si>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</si>
  <si>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</si>
  <si>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</si>
  <si>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</si>
  <si>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</si>
  <si>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</si>
  <si>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</si>
  <si>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</si>
  <si>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</si>
  <si>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</si>
  <si>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</si>
  <si>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</si>
  <si>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</si>
  <si>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</si>
  <si>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</si>
  <si>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</si>
  <si>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</si>
  <si>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</si>
  <si>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</si>
  <si>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</si>
  <si>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</si>
  <si>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</si>
  <si>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</si>
  <si>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</si>
  <si>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</si>
  <si>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</si>
  <si>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</si>
  <si>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</si>
  <si>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</si>
  <si>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</si>
  <si>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</si>
  <si>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</si>
  <si>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</si>
  <si>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</si>
  <si>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</si>
  <si>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</si>
  <si>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</si>
  <si>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</si>
  <si>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</si>
  <si>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</si>
  <si>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</si>
  <si>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</si>
  <si>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</si>
  <si>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</si>
  <si>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</si>
  <si>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</si>
  <si>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</si>
  <si>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</si>
  <si>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</si>
  <si>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</si>
  <si>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</si>
  <si>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</si>
  <si>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</si>
  <si>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</si>
  <si>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</si>
  <si>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</si>
  <si>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</si>
  <si>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</si>
  <si>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</si>
  <si>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</si>
  <si>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</si>
  <si>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</si>
  <si>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</si>
  <si>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</si>
  <si>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</si>
  <si>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</si>
  <si>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</si>
  <si>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</si>
  <si>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</si>
  <si>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</si>
  <si>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</si>
  <si>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</si>
  <si>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</si>
  <si>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</si>
  <si>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</si>
  <si>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</si>
  <si>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</si>
  <si>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</si>
  <si>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</si>
  <si>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</si>
  <si>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</si>
  <si>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</si>
  <si>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</si>
  <si>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</si>
  <si>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</si>
  <si>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</si>
  <si>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</si>
  <si>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</si>
  <si>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</si>
  <si>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</si>
  <si>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</si>
  <si>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</si>
  <si>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</si>
  <si>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</si>
  <si>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</si>
  <si>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</si>
  <si>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</si>
  <si>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</si>
  <si>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</si>
  <si>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</si>
  <si>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</si>
  <si>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</si>
  <si>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</si>
  <si>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</si>
  <si>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</si>
  <si>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</si>
  <si>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</si>
  <si>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</si>
  <si>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</si>
  <si>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</si>
  <si>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</si>
  <si>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</si>
  <si>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</si>
  <si>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</si>
  <si>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</si>
  <si>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</si>
  <si>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</si>
  <si>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</si>
  <si>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</si>
  <si>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</si>
  <si>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</si>
  <si>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</si>
  <si>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</si>
  <si>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</si>
  <si>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</si>
  <si>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</si>
  <si>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</si>
  <si>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</si>
  <si>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</si>
  <si>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</si>
  <si>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</si>
  <si>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</si>
  <si>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</si>
  <si>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</si>
  <si>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</si>
  <si>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</si>
  <si>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</si>
  <si>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</si>
  <si>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</si>
  <si>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</si>
  <si>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</si>
  <si>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</si>
  <si>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</si>
  <si>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</si>
  <si>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</si>
  <si>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</si>
  <si>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</si>
  <si>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</si>
  <si>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</si>
  <si>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</si>
  <si>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</si>
  <si>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</si>
  <si>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</si>
  <si>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</si>
  <si>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</si>
  <si>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</si>
  <si>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</si>
  <si>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</si>
  <si>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</si>
  <si>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</si>
  <si>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</si>
  <si>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</si>
  <si>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</si>
  <si>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</si>
  <si>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</si>
  <si>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</si>
  <si>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</si>
  <si>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</si>
  <si>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</si>
  <si>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</si>
  <si>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</si>
  <si>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</si>
  <si>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</si>
  <si>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</si>
  <si>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</si>
  <si>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</si>
  <si>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</si>
  <si>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</si>
  <si>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</si>
  <si>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</si>
  <si>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</si>
  <si>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</si>
  <si>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</si>
  <si>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</si>
  <si>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</si>
  <si>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</si>
  <si>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</si>
  <si>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</si>
  <si>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</si>
  <si>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</si>
  <si>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</si>
  <si>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</si>
  <si>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</si>
  <si>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</si>
  <si>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</si>
  <si>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</si>
  <si>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</si>
  <si>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</si>
  <si>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</si>
  <si>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</si>
  <si>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</si>
  <si>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</si>
  <si>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</si>
  <si>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</si>
  <si>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</si>
  <si>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</si>
  <si>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</si>
  <si>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</si>
  <si>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</si>
  <si>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</si>
  <si>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</si>
  <si>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</si>
  <si>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</si>
  <si>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</si>
  <si>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</si>
  <si>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</si>
  <si>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</si>
  <si>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</si>
  <si>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</si>
  <si>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</si>
  <si>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</si>
  <si>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</si>
  <si>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</si>
  <si>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</si>
  <si>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</si>
  <si>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</si>
  <si>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</si>
  <si>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</si>
  <si>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</si>
  <si>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</si>
  <si>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</si>
  <si>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</si>
  <si>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</si>
  <si>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</si>
  <si>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</si>
  <si>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</si>
  <si>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</si>
  <si>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</si>
  <si>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</si>
  <si>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</si>
  <si>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</si>
  <si>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</si>
  <si>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</si>
  <si>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</si>
  <si>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</si>
  <si>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</si>
  <si>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</si>
  <si>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</si>
  <si>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</si>
  <si>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</si>
  <si>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</si>
  <si>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</si>
  <si>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</si>
  <si>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</si>
  <si>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</si>
  <si>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</si>
  <si>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</si>
  <si>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</si>
  <si>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</si>
  <si>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</si>
  <si>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</si>
  <si>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</si>
  <si>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</si>
  <si>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</si>
  <si>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</si>
  <si>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</si>
  <si>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</si>
  <si>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</si>
  <si>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</si>
  <si>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</si>
  <si>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</si>
  <si>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</si>
  <si>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</si>
  <si>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</si>
  <si>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</si>
  <si>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</si>
  <si>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</si>
  <si>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</si>
  <si>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</si>
  <si>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</si>
  <si>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</si>
  <si>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</si>
  <si>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</si>
  <si>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</si>
  <si>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</si>
  <si>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</si>
  <si>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</si>
  <si>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</si>
  <si>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</si>
  <si>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</si>
  <si>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</si>
  <si>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</si>
  <si>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</si>
  <si>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</si>
  <si>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</si>
  <si>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</si>
  <si>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</si>
  <si>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</si>
  <si>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</si>
  <si>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</si>
  <si>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</si>
  <si>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</si>
  <si>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</si>
  <si>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</si>
  <si>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</si>
  <si>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</si>
  <si>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</si>
  <si>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</si>
  <si>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</si>
  <si>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</si>
  <si>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</si>
  <si>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</si>
  <si>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</si>
  <si>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</si>
  <si>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</si>
  <si>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</si>
  <si>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</si>
  <si>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</si>
  <si>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</si>
  <si>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</si>
  <si>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</si>
  <si>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</si>
  <si>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</si>
  <si>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</si>
  <si>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</si>
  <si>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</si>
  <si>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</si>
  <si>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</si>
  <si>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</si>
  <si>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</si>
  <si>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</si>
  <si>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</si>
  <si>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</si>
  <si>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</si>
  <si>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</si>
  <si>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</si>
  <si>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</si>
  <si>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</si>
  <si>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</si>
  <si>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</si>
  <si>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</si>
  <si>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</si>
  <si>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</si>
  <si>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</si>
  <si>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</si>
  <si>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</si>
  <si>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</si>
  <si>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</si>
  <si>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</si>
  <si>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</si>
  <si>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</si>
  <si>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</si>
  <si>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</si>
  <si>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</si>
  <si>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</si>
  <si>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</si>
  <si>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</si>
  <si>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</si>
  <si>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</si>
  <si>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</si>
  <si>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</si>
  <si>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</si>
  <si>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</si>
  <si>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</si>
  <si>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</si>
  <si>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</si>
  <si>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</si>
  <si>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</si>
  <si>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</si>
  <si>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</si>
  <si>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</si>
  <si>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</si>
  <si>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</si>
  <si>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</si>
  <si>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</si>
  <si>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</si>
  <si>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</si>
  <si>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</si>
  <si>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</si>
  <si>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</si>
  <si>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</si>
  <si>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</si>
  <si>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</si>
  <si>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</si>
  <si>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</si>
  <si>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</si>
  <si>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</si>
  <si>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</si>
  <si>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</si>
  <si>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</si>
  <si>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</si>
  <si>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</si>
  <si>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</si>
  <si>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</si>
  <si>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</si>
  <si>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</si>
  <si>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</si>
  <si>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</si>
  <si>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</si>
  <si>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</si>
  <si>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</si>
  <si>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</si>
  <si>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</si>
  <si>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</si>
  <si>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</si>
  <si>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</si>
  <si>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</si>
  <si>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</si>
  <si>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</si>
  <si>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</si>
  <si>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</si>
  <si>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</si>
  <si>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</si>
  <si>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</si>
  <si>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</si>
  <si>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</si>
  <si>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</si>
  <si>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</si>
  <si>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</si>
  <si>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</si>
  <si>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</si>
  <si>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</si>
  <si>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</si>
  <si>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</si>
  <si>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</si>
  <si>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</si>
  <si>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</si>
  <si>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</si>
  <si>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</si>
  <si>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</si>
  <si>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</si>
  <si>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</si>
  <si>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</si>
  <si>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</si>
  <si>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</si>
  <si>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</si>
  <si>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</si>
  <si>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</si>
  <si>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</si>
  <si>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</si>
  <si>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</si>
  <si>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</si>
  <si>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</si>
  <si>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</si>
  <si>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</si>
  <si>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</si>
  <si>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</si>
  <si>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</si>
  <si>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</si>
  <si>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</si>
  <si>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</si>
  <si>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</si>
  <si>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</si>
  <si>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</si>
  <si>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</si>
  <si>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</si>
  <si>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</si>
  <si>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</si>
  <si>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</si>
  <si>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</si>
  <si>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</si>
  <si>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</si>
  <si>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</si>
  <si>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</si>
  <si>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</si>
  <si>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</si>
  <si>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</si>
  <si>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</si>
  <si>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</si>
  <si>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</si>
  <si>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</si>
  <si>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</si>
  <si>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</si>
  <si>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</si>
  <si>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</si>
  <si>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</si>
  <si>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</si>
  <si>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</si>
  <si>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</si>
  <si>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</si>
  <si>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</si>
  <si>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</si>
  <si>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</si>
  <si>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</si>
  <si>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</si>
  <si>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</si>
  <si>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</si>
  <si>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</si>
  <si>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</si>
  <si>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</si>
  <si>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</si>
  <si>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</si>
  <si>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</si>
  <si>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</si>
  <si>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</si>
  <si>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</si>
  <si>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</si>
  <si>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</si>
  <si>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</si>
  <si>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</si>
  <si>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</si>
  <si>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</si>
  <si>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</si>
  <si>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</si>
  <si>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</si>
  <si>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</si>
  <si>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</si>
  <si>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</si>
  <si>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</si>
  <si>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</si>
  <si>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</si>
  <si>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</si>
  <si>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</si>
  <si>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</si>
  <si>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</si>
  <si>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</si>
  <si>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</si>
  <si>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</si>
  <si>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</si>
  <si>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</si>
  <si>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</si>
  <si>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</si>
  <si>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</si>
  <si>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</si>
  <si>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</si>
  <si>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</si>
  <si>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</si>
  <si>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</si>
  <si>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</si>
  <si>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</si>
  <si>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</si>
  <si>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</si>
  <si>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</si>
  <si>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</si>
  <si>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</si>
  <si>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</si>
  <si>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</si>
  <si>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</si>
  <si>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</si>
  <si>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</si>
  <si>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</si>
  <si>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</si>
  <si>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</si>
  <si>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</si>
  <si>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</si>
  <si>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</si>
  <si>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</si>
  <si>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</si>
  <si>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</si>
  <si>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</si>
  <si>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</si>
  <si>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</si>
  <si>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</si>
  <si>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</si>
  <si>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</si>
  <si>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</si>
  <si>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</si>
  <si>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</si>
  <si>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</si>
  <si>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</si>
  <si>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</si>
  <si>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</si>
  <si>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</si>
  <si>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</si>
  <si>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</si>
  <si>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</si>
  <si>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</si>
  <si>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</si>
  <si>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</si>
  <si>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</si>
  <si>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</si>
  <si>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</si>
  <si>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</si>
  <si>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</si>
  <si>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</si>
  <si>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</si>
  <si>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</si>
  <si>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</si>
  <si>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</si>
  <si>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</si>
  <si>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</si>
  <si>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</si>
  <si>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</si>
  <si>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</si>
  <si>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</si>
  <si>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</si>
  <si>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</si>
  <si>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</si>
  <si>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</si>
  <si>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</si>
  <si>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</si>
  <si>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</si>
  <si>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</si>
  <si>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</si>
  <si>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</si>
  <si>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</si>
  <si>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</si>
  <si>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</si>
  <si>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</si>
  <si>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</si>
  <si>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</si>
  <si>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</si>
  <si>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</si>
  <si>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</si>
  <si>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</si>
  <si>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</si>
  <si>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</si>
  <si>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</si>
  <si>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</si>
  <si>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</si>
  <si>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</si>
  <si>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</si>
  <si>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</si>
  <si>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</si>
  <si>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</si>
  <si>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</si>
  <si>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</si>
  <si>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</si>
  <si>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</si>
  <si>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</si>
  <si>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</si>
  <si>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</si>
  <si>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</si>
  <si>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</si>
  <si>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</si>
  <si>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</si>
  <si>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</si>
  <si>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</si>
  <si>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</si>
  <si>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</si>
  <si>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</si>
  <si>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</si>
  <si>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</si>
  <si>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</si>
  <si>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</si>
  <si>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</si>
  <si>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</si>
  <si>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</si>
  <si>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</si>
  <si>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</si>
  <si>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</si>
  <si>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</si>
  <si>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</si>
  <si>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</si>
  <si>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</si>
  <si>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</si>
  <si>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</si>
  <si>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</si>
  <si>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</si>
  <si>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</si>
  <si>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</si>
  <si>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</si>
  <si>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</si>
  <si>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</si>
  <si>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</si>
  <si>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</si>
  <si>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</si>
  <si>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</si>
  <si>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</si>
  <si>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</si>
  <si>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</si>
  <si>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</si>
  <si>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</si>
  <si>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</si>
  <si>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</si>
  <si>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</si>
  <si>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</si>
  <si>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</si>
  <si>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</si>
  <si>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</si>
  <si>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</si>
  <si>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</si>
  <si>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</si>
  <si>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</si>
  <si>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</si>
  <si>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</si>
  <si>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</si>
  <si>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</si>
  <si>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</si>
  <si>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</si>
  <si>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</si>
  <si>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</si>
  <si>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</si>
  <si>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</si>
  <si>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</si>
  <si>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</si>
  <si>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</si>
  <si>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</si>
  <si>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</si>
  <si>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</si>
  <si>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</si>
  <si>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</si>
  <si>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</si>
  <si>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</si>
  <si>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</si>
  <si>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</si>
  <si>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</si>
  <si>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</si>
  <si>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</si>
  <si>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</si>
  <si>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</si>
  <si>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</si>
  <si>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</si>
  <si>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</si>
  <si>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</si>
  <si>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</si>
  <si>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</si>
  <si>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</si>
  <si>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</si>
  <si>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</si>
  <si>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</si>
  <si>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</si>
  <si>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</si>
  <si>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</si>
  <si>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</si>
  <si>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</si>
  <si>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</si>
  <si>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</si>
  <si>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</si>
  <si>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</si>
  <si>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</si>
  <si>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</si>
  <si>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</si>
  <si>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</si>
  <si>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</si>
  <si>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</si>
  <si>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</si>
  <si>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</si>
  <si>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</si>
  <si>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</si>
  <si>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</si>
  <si>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</si>
  <si>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</si>
  <si>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</si>
  <si>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</si>
  <si>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</si>
  <si>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</si>
  <si>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</si>
  <si>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</si>
  <si>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</si>
  <si>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</si>
  <si>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</si>
  <si>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</si>
  <si>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</si>
  <si>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</si>
  <si>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</si>
  <si>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</si>
  <si>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</si>
  <si>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</si>
  <si>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</si>
  <si>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</si>
  <si>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</si>
  <si>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</si>
  <si>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</si>
  <si>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</si>
  <si>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</si>
  <si>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</si>
  <si>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</si>
  <si>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</si>
  <si>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</si>
  <si>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</si>
  <si>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</si>
  <si>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</si>
  <si>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</si>
  <si>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</si>
  <si>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</si>
  <si>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</si>
  <si>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</si>
  <si>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</si>
  <si>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</si>
  <si>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</si>
  <si>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</si>
  <si>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</si>
  <si>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</si>
  <si>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</si>
  <si>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</si>
  <si>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</si>
  <si>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</si>
  <si>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</si>
  <si>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</si>
  <si>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</si>
  <si>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</si>
  <si>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</si>
  <si>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</si>
  <si>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</si>
  <si>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</si>
  <si>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</si>
  <si>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</si>
  <si>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</si>
  <si>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</si>
  <si>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</si>
  <si>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</si>
  <si>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</si>
  <si>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</si>
  <si>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</si>
  <si>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</si>
  <si>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</si>
  <si>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</si>
  <si>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</si>
  <si>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</si>
  <si>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</si>
  <si>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</si>
  <si>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</si>
  <si>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</si>
  <si>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</si>
  <si>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</si>
  <si>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</si>
  <si>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</si>
  <si>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</si>
  <si>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</si>
  <si>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</si>
  <si>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</si>
  <si>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</si>
  <si>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</si>
  <si>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</si>
  <si>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</si>
  <si>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</si>
  <si>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</si>
  <si>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</si>
  <si>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</si>
  <si>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</si>
  <si>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</si>
  <si>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</si>
  <si>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</si>
  <si>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</si>
  <si>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</si>
  <si>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</si>
  <si>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</si>
  <si>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</si>
  <si>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</si>
  <si>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</si>
  <si>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</si>
  <si>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</si>
  <si>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</si>
  <si>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</si>
  <si>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</si>
  <si>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</si>
  <si>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</si>
  <si>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</si>
  <si>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</si>
  <si>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</si>
  <si>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</si>
  <si>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</si>
  <si>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</si>
  <si>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</si>
  <si>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</si>
  <si>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</si>
  <si>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</si>
  <si>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</si>
  <si>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</si>
  <si>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</si>
  <si>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</si>
  <si>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</si>
  <si>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</si>
  <si>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</si>
  <si>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</si>
  <si>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</si>
  <si>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</si>
  <si>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</si>
  <si>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</si>
  <si>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</si>
  <si>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</si>
  <si>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</si>
  <si>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</si>
  <si>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</si>
  <si>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</si>
  <si>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</si>
  <si>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</si>
  <si>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</si>
  <si>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</si>
  <si>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</si>
  <si>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</si>
  <si>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</si>
  <si>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</si>
  <si>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</si>
  <si>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</si>
  <si>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</si>
  <si>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</si>
  <si>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</si>
  <si>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</si>
  <si>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</si>
  <si>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</si>
  <si>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</si>
  <si>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</si>
  <si>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</si>
  <si>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</si>
  <si>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</si>
  <si>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</si>
  <si>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</si>
  <si>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</si>
  <si>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</si>
  <si>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</si>
  <si>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</si>
  <si>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</si>
  <si>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</si>
  <si>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</si>
  <si>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</si>
  <si>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</si>
  <si>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</si>
  <si>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</si>
  <si>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</si>
  <si>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</si>
  <si>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</si>
  <si>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</si>
  <si>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</si>
  <si>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</si>
  <si>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</si>
  <si>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</si>
  <si>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</si>
  <si>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</si>
  <si>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</si>
  <si>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</si>
  <si>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</si>
  <si>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</si>
  <si>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</si>
  <si>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</si>
  <si>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</si>
  <si>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</si>
  <si>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</si>
  <si>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</si>
  <si>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</si>
  <si>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</si>
  <si>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</si>
  <si>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</si>
  <si>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</si>
  <si>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</si>
  <si>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</si>
  <si>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</si>
  <si>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</si>
  <si>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</si>
  <si>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</si>
  <si>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</si>
  <si>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</si>
  <si>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</si>
  <si>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</si>
  <si>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</si>
  <si>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</si>
  <si>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</si>
  <si>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</si>
  <si>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</si>
  <si>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</si>
  <si>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</si>
  <si>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</si>
  <si>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</si>
  <si>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</si>
  <si>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</si>
  <si>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</si>
  <si>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</si>
  <si>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</si>
  <si>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</si>
  <si>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</si>
  <si>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</si>
  <si>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</si>
  <si>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</si>
  <si>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</si>
  <si>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</si>
  <si>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</si>
  <si>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</si>
  <si>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</si>
  <si>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</si>
  <si>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</si>
  <si>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</si>
  <si>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</si>
  <si>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</si>
  <si>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</si>
  <si>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</si>
  <si>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</si>
  <si>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</si>
  <si>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</si>
  <si>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</si>
  <si>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</si>
  <si>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</si>
  <si>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</si>
  <si>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</si>
  <si>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</si>
  <si>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</si>
  <si>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</si>
  <si>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</si>
  <si>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</si>
  <si>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</si>
  <si>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</si>
  <si>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</si>
  <si>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</si>
  <si>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</si>
  <si>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</si>
  <si>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</si>
  <si>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</si>
  <si>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</si>
  <si>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</si>
  <si>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</si>
  <si>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</si>
  <si>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</si>
  <si>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</si>
  <si>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</si>
  <si>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</si>
  <si>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</si>
  <si>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</si>
  <si>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</si>
  <si>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</si>
  <si>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</si>
  <si>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</si>
  <si>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</si>
  <si>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</si>
  <si>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</si>
  <si>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</si>
  <si>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</si>
  <si>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</si>
  <si>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</si>
  <si>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</si>
  <si>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</si>
  <si>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</si>
  <si>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</si>
  <si>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</si>
  <si>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</si>
  <si>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</si>
  <si>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</si>
  <si>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</si>
  <si>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</si>
  <si>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</si>
  <si>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</si>
  <si>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</si>
  <si>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</si>
  <si>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</si>
  <si>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</si>
  <si>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</si>
  <si>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</si>
  <si>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</si>
  <si>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</si>
  <si>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</si>
  <si>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</si>
  <si>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</si>
  <si>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</si>
  <si>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</si>
  <si>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</si>
  <si>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</si>
  <si>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</si>
  <si>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</si>
  <si>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</si>
  <si>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</si>
  <si>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</si>
  <si>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</si>
  <si>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</si>
  <si>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</si>
  <si>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</si>
  <si>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</si>
  <si>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</si>
  <si>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</si>
  <si>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</si>
  <si>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</si>
  <si>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</si>
  <si>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</si>
  <si>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</si>
  <si>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</si>
  <si>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</si>
  <si>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</si>
  <si>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</si>
  <si>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</si>
  <si>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</si>
  <si>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</si>
  <si>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</si>
  <si>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</si>
  <si>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</si>
  <si>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</si>
  <si>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</si>
  <si>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</si>
  <si>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</si>
  <si>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</si>
  <si>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</si>
  <si>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</si>
  <si>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</si>
  <si>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</si>
  <si>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</si>
  <si>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</si>
  <si>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</si>
  <si>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</si>
  <si>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</si>
  <si>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</si>
  <si>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</si>
  <si>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</si>
  <si>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</si>
  <si>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</si>
  <si>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</si>
  <si>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</si>
  <si>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</si>
  <si>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</si>
  <si>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</si>
  <si>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</si>
  <si>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</si>
  <si>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</si>
  <si>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</si>
  <si>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</si>
  <si>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</si>
  <si>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</si>
  <si>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</si>
  <si>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</si>
  <si>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</si>
  <si>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</si>
  <si>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</si>
  <si>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</si>
  <si>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</si>
  <si>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</si>
  <si>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</si>
  <si>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</si>
  <si>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</si>
  <si>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</si>
  <si>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</si>
  <si>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</si>
  <si>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</si>
  <si>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</si>
  <si>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</si>
  <si>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</si>
  <si>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</si>
  <si>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</si>
  <si>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</si>
  <si>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</si>
  <si>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</si>
  <si>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</si>
  <si>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</si>
  <si>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</si>
  <si>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</si>
  <si>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</si>
  <si>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</si>
  <si>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</si>
  <si>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</si>
  <si>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</si>
  <si>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</si>
  <si>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</si>
  <si>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</si>
  <si>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</si>
  <si>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</si>
  <si>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</si>
  <si>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</si>
  <si>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</si>
  <si>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</si>
  <si>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</si>
  <si>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</si>
  <si>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</si>
  <si>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</si>
  <si>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</si>
  <si>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</si>
  <si>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</si>
  <si>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</si>
  <si>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</si>
  <si>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</si>
  <si>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</si>
  <si>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</si>
  <si>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</si>
  <si>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</si>
  <si>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</si>
  <si>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</si>
  <si>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</si>
  <si>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</si>
  <si>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</si>
  <si>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</si>
  <si>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</si>
  <si>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</si>
  <si>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</si>
  <si>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</si>
  <si>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</si>
  <si>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</si>
  <si>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</si>
  <si>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</si>
  <si>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</si>
  <si>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</si>
  <si>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</si>
  <si>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</si>
  <si>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</si>
  <si>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</si>
  <si>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</si>
  <si>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</si>
  <si>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</si>
  <si>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</si>
  <si>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</si>
  <si>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</si>
  <si>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</si>
  <si>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</si>
  <si>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</si>
  <si>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</si>
  <si>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</si>
  <si>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</si>
  <si>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</si>
  <si>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</si>
  <si>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</si>
  <si>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</si>
  <si>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</si>
  <si>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</si>
  <si>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</si>
  <si>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</si>
  <si>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</si>
  <si>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</si>
  <si>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</si>
  <si>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</si>
  <si>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</si>
  <si>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</si>
  <si>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</si>
  <si>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</si>
  <si>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</si>
  <si>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</si>
  <si>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</si>
  <si>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</si>
  <si>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</si>
  <si>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</si>
  <si>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</si>
  <si>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</si>
  <si>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</si>
  <si>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</si>
  <si>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</si>
  <si>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</si>
  <si>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</si>
  <si>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</si>
  <si>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</si>
  <si>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</si>
  <si>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</si>
  <si>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</si>
  <si>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</si>
  <si>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</si>
  <si>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</si>
  <si>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</si>
  <si>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</si>
  <si>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</si>
  <si>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</si>
  <si>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</si>
  <si>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</si>
  <si>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</si>
  <si>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</si>
  <si>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</si>
  <si>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</si>
  <si>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</si>
  <si>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</si>
  <si>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</si>
  <si>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</si>
  <si>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</si>
  <si>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</si>
  <si>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</si>
  <si>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</si>
  <si>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</si>
  <si>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</si>
  <si>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</si>
  <si>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</si>
  <si>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</si>
  <si>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</si>
  <si>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</si>
  <si>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</si>
  <si>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</si>
  <si>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</si>
  <si>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</si>
  <si>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</si>
  <si>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</si>
  <si>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</si>
  <si>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</si>
  <si>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</si>
  <si>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</si>
  <si>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</si>
  <si>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</si>
  <si>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</si>
  <si>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</si>
  <si>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</si>
  <si>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</si>
  <si>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</si>
  <si>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</si>
  <si>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</si>
  <si>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</si>
  <si>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</si>
  <si>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</si>
  <si>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</si>
  <si>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</si>
  <si>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</si>
  <si>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</si>
  <si>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</si>
  <si>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</si>
  <si>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</si>
  <si>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</si>
  <si>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</si>
  <si>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</si>
  <si>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</si>
  <si>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</si>
  <si>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</si>
  <si>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</si>
  <si>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</si>
  <si>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</si>
  <si>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</si>
  <si>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</si>
  <si>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</si>
  <si>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</si>
  <si>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</si>
  <si>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</si>
  <si>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</si>
  <si>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</si>
  <si>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</si>
  <si>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</si>
  <si>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</si>
  <si>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</si>
  <si>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</si>
  <si>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</si>
  <si>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</si>
  <si>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</si>
  <si>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</si>
  <si>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</si>
  <si>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</si>
  <si>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</si>
  <si>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</si>
  <si>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</si>
  <si>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</si>
  <si>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</si>
  <si>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</si>
  <si>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</si>
  <si>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</si>
  <si>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</si>
  <si>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</si>
  <si>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</si>
  <si>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</si>
  <si>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</si>
  <si>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</si>
  <si>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</si>
  <si>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</si>
  <si>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</si>
  <si>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</si>
  <si>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</si>
  <si>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</si>
  <si>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</si>
  <si>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</si>
  <si>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</si>
  <si>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</si>
  <si>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</si>
  <si>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</si>
  <si>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</si>
  <si>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</si>
  <si>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</si>
  <si>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</si>
  <si>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</si>
  <si>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</si>
  <si>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</si>
  <si>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</si>
  <si>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</si>
  <si>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</si>
  <si>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</si>
  <si>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</si>
  <si>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</si>
  <si>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</si>
  <si>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</si>
  <si>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</si>
  <si>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</si>
  <si>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</si>
  <si>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</si>
  <si>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</si>
  <si>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</si>
  <si>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</si>
  <si>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</si>
  <si>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</si>
  <si>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</si>
  <si>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</si>
  <si>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</si>
  <si>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</si>
  <si>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</si>
  <si>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</si>
  <si>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</si>
  <si>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</si>
  <si>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</si>
  <si>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</si>
  <si>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</si>
  <si>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</si>
  <si>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</si>
  <si>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</si>
  <si>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</si>
  <si>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</si>
  <si>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</si>
  <si>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</si>
  <si>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</si>
  <si>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</si>
  <si>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</si>
  <si>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</si>
  <si>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</si>
  <si>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</si>
  <si>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</si>
  <si>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</si>
  <si>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</si>
  <si>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</si>
  <si>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</si>
  <si>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</si>
  <si>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</si>
  <si>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</si>
  <si>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</si>
  <si>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</si>
  <si>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</si>
  <si>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</si>
  <si>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</si>
  <si>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</si>
  <si>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</si>
  <si>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</si>
  <si>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</si>
  <si>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</si>
  <si>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</si>
  <si>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</si>
  <si>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</si>
  <si>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</si>
  <si>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</si>
  <si>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</si>
  <si>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</si>
  <si>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</si>
  <si>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</si>
  <si>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</si>
  <si>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</si>
  <si>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</si>
  <si>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</si>
  <si>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</si>
  <si>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</si>
  <si>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</si>
  <si>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</si>
  <si>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</si>
  <si>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</si>
  <si>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</si>
  <si>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</si>
  <si>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</si>
  <si>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</si>
  <si>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</si>
  <si>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</si>
  <si>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</si>
  <si>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</si>
  <si>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</si>
  <si>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</si>
  <si>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</si>
  <si>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</si>
  <si>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</si>
  <si>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</si>
  <si>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</si>
  <si>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</si>
  <si>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</si>
  <si>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</si>
  <si>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</si>
  <si>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</si>
  <si>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</si>
  <si>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</si>
  <si>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</si>
  <si>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</si>
  <si>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</si>
  <si>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</si>
  <si>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</si>
  <si>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</si>
  <si>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</si>
  <si>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</si>
  <si>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</si>
  <si>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</si>
  <si>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</si>
  <si>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</si>
  <si>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</si>
  <si>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</si>
  <si>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</si>
  <si>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</si>
  <si>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</si>
  <si>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</si>
  <si>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</si>
  <si>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</si>
  <si>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</si>
  <si>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</si>
  <si>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</si>
  <si>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</si>
  <si>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</si>
  <si>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</si>
  <si>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</si>
  <si>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</si>
  <si>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</si>
  <si>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</si>
  <si>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</si>
  <si>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</si>
  <si>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</si>
  <si>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</si>
  <si>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</si>
  <si>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</si>
  <si>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</si>
  <si>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</si>
  <si>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</si>
  <si>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</si>
  <si>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</si>
  <si>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</si>
  <si>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</si>
  <si>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</si>
  <si>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</si>
  <si>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</si>
  <si>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</si>
  <si>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</si>
  <si>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</si>
  <si>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</si>
  <si>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</si>
  <si>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</si>
  <si>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</si>
  <si>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</si>
  <si>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</si>
  <si>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</si>
  <si>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</si>
  <si>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</si>
  <si>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</si>
  <si>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</si>
  <si>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</si>
  <si>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</si>
  <si>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</si>
  <si>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</si>
  <si>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</si>
  <si>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</si>
  <si>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</si>
  <si>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</si>
  <si>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</si>
  <si>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</si>
  <si>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</si>
  <si>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</si>
  <si>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</si>
  <si>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</si>
  <si>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</si>
  <si>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</si>
  <si>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</si>
  <si>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</si>
  <si>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</si>
  <si>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</si>
  <si>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</si>
  <si>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</si>
  <si>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</si>
  <si>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</si>
  <si>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</si>
  <si>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</si>
  <si>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</si>
  <si>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</si>
  <si>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</si>
  <si>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</si>
  <si>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</si>
  <si>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</si>
  <si>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</si>
  <si>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</si>
  <si>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</si>
  <si>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</si>
  <si>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</si>
  <si>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</si>
  <si>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</si>
  <si>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</si>
  <si>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</si>
  <si>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</si>
  <si>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</si>
  <si>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</si>
  <si>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</si>
  <si>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</si>
  <si>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</si>
  <si>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</si>
  <si>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</si>
  <si>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</si>
  <si>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</si>
  <si>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</si>
  <si>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</si>
  <si>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</si>
  <si>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</si>
  <si>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</si>
  <si>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</si>
  <si>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</si>
  <si>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</si>
  <si>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</si>
  <si>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</si>
  <si>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</si>
  <si>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</si>
  <si>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</si>
  <si>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</si>
  <si>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</si>
  <si>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</si>
  <si>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</si>
  <si>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</si>
  <si>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</si>
  <si>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</si>
  <si>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</si>
  <si>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</si>
  <si>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</si>
  <si>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</si>
  <si>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</si>
  <si>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</si>
  <si>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</si>
  <si>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</si>
  <si>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</si>
  <si>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</si>
  <si>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</si>
  <si>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</si>
  <si>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</si>
  <si>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</si>
  <si>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</si>
  <si>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</si>
  <si>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</si>
  <si>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</si>
  <si>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</si>
  <si>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</si>
  <si>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</si>
  <si>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</si>
  <si>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</si>
  <si>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</si>
  <si>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</si>
  <si>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</si>
  <si>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</si>
  <si>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</si>
  <si>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</si>
  <si>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</si>
  <si>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</si>
  <si>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</si>
  <si>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</si>
  <si>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</si>
  <si>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</si>
  <si>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</si>
  <si>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</si>
  <si>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</si>
  <si>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</si>
  <si>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</si>
  <si>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</si>
  <si>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</si>
  <si>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</si>
  <si>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</si>
  <si>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</si>
  <si>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</si>
  <si>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</si>
  <si>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</si>
  <si>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</si>
  <si>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</si>
  <si>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</si>
  <si>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</si>
  <si>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</si>
  <si>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</si>
  <si>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</si>
  <si>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</si>
  <si>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</si>
  <si>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</si>
  <si>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</si>
  <si>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</si>
  <si>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</si>
  <si>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</si>
  <si>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</si>
  <si>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</si>
  <si>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</si>
  <si>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</si>
  <si>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</si>
  <si>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</si>
  <si>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</si>
  <si>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</si>
  <si>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</si>
  <si>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</si>
  <si>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</si>
  <si>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</si>
  <si>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</si>
  <si>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</si>
  <si>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</si>
  <si>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</si>
  <si>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</si>
  <si>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</si>
  <si>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</si>
  <si>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</si>
  <si>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</si>
  <si>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</si>
  <si>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</si>
  <si>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</si>
  <si>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</si>
  <si>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</si>
  <si>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</si>
  <si>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</si>
  <si>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</si>
  <si>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</si>
  <si>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</si>
  <si>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</si>
  <si>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</si>
  <si>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</si>
  <si>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</si>
  <si>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</si>
  <si>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</si>
  <si>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</si>
  <si>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</si>
  <si>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</si>
  <si>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</si>
  <si>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</si>
  <si>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</si>
  <si>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</si>
  <si>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</si>
  <si>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</si>
  <si>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</si>
  <si>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</si>
  <si>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</si>
  <si>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</si>
  <si>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</si>
  <si>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</si>
  <si>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</si>
  <si>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</si>
  <si>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</si>
  <si>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</si>
  <si>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</si>
  <si>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</si>
  <si>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</si>
  <si>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</si>
  <si>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</si>
  <si>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</si>
  <si>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</si>
  <si>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</si>
  <si>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</si>
  <si>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</si>
  <si>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</si>
  <si>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</si>
  <si>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</si>
  <si>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</si>
  <si>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</si>
  <si>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</si>
  <si>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</si>
  <si>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</si>
  <si>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</si>
  <si>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</si>
  <si>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</si>
  <si>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</si>
  <si>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</si>
  <si>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</si>
  <si>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</si>
  <si>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</si>
  <si>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</si>
  <si>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</si>
  <si>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</si>
  <si>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</si>
  <si>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</si>
  <si>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</si>
  <si>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</si>
  <si>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</si>
  <si>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</si>
  <si>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</si>
  <si>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</si>
  <si>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</si>
  <si>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</si>
  <si>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</si>
  <si>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</si>
  <si>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</si>
  <si>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</si>
  <si>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</si>
  <si>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</si>
  <si>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</si>
  <si>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</si>
  <si>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</si>
  <si>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</si>
  <si>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</si>
  <si>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</si>
  <si>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</si>
  <si>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</si>
  <si>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</si>
  <si>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</si>
  <si>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</si>
  <si>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</si>
  <si>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</si>
  <si>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</si>
  <si>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</si>
  <si>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</si>
  <si>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</si>
  <si>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</si>
  <si>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</si>
  <si>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</si>
  <si>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</si>
  <si>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</si>
  <si>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</si>
  <si>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</si>
  <si>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</si>
  <si>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</si>
  <si>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</si>
  <si>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</si>
  <si>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</si>
  <si>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</si>
  <si>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</si>
  <si>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</si>
  <si>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</si>
  <si>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</si>
  <si>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</si>
  <si>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</si>
  <si>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</si>
  <si>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</si>
  <si>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</si>
  <si>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</si>
  <si>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</si>
  <si>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</si>
  <si>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</si>
  <si>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</si>
  <si>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</si>
  <si>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</si>
  <si>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</si>
  <si>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</si>
  <si>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</si>
  <si>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</si>
  <si>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</si>
  <si>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</si>
  <si>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</si>
  <si>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</si>
  <si>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</si>
  <si>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</si>
  <si>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</si>
  <si>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</si>
  <si>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</si>
  <si>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</si>
  <si>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</si>
  <si>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</si>
  <si>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</si>
  <si>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</si>
  <si>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</si>
  <si>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</si>
  <si>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</si>
  <si>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</si>
  <si>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</si>
  <si>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</si>
  <si>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</si>
  <si>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</si>
  <si>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</si>
  <si>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</si>
  <si>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</si>
  <si>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</si>
  <si>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</si>
  <si>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</si>
  <si>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</si>
  <si>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</si>
  <si>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</si>
  <si>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</si>
  <si>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</si>
  <si>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</si>
  <si>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</si>
  <si>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</si>
  <si>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</si>
  <si>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</si>
  <si>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</si>
  <si>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</si>
  <si>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</si>
  <si>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</si>
  <si>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</si>
  <si>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</si>
  <si>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</si>
  <si>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</si>
  <si>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</si>
  <si>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</si>
  <si>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</si>
  <si>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</si>
  <si>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</si>
  <si>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</si>
  <si>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</si>
  <si>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</si>
  <si>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</si>
  <si>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</si>
  <si>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</si>
  <si>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</si>
  <si>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</si>
  <si>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</si>
  <si>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</si>
  <si>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</si>
  <si>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</si>
  <si>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</si>
  <si>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</si>
  <si>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</si>
  <si>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</si>
  <si>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</si>
  <si>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</si>
  <si>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</si>
  <si>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</si>
  <si>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</si>
  <si>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</si>
  <si>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</si>
  <si>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</si>
  <si>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</si>
  <si>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</si>
  <si>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</si>
  <si>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</si>
  <si>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</si>
  <si>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</si>
  <si>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</si>
  <si>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</si>
  <si>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</si>
  <si>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</si>
  <si>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</si>
  <si>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</si>
  <si>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</si>
  <si>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</si>
  <si>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</si>
  <si>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</si>
  <si>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</si>
  <si>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</si>
  <si>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</si>
  <si>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</si>
  <si>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</si>
  <si>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</si>
  <si>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</si>
  <si>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</si>
  <si>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</si>
  <si>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</si>
  <si>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</si>
  <si>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</si>
  <si>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</si>
  <si>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</si>
  <si>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</si>
  <si>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</si>
  <si>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</si>
  <si>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</si>
  <si>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</si>
  <si>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</si>
  <si>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</si>
  <si>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</si>
  <si>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</si>
  <si>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</si>
  <si>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</si>
  <si>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</si>
  <si>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</si>
  <si>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</si>
  <si>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</si>
  <si>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</si>
  <si>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</si>
  <si>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</si>
  <si>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</si>
  <si>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</si>
  <si>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</si>
  <si>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</si>
  <si>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</si>
  <si>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</si>
  <si>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</si>
  <si>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</si>
  <si>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</si>
  <si>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</si>
  <si>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</si>
  <si>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</si>
  <si>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</si>
  <si>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</si>
  <si>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</si>
  <si>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</si>
  <si>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</si>
  <si>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</si>
  <si>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</si>
  <si>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</si>
  <si>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</si>
  <si>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</si>
  <si>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</si>
  <si>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</si>
  <si>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</si>
  <si>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</si>
  <si>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</si>
  <si>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</si>
  <si>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</si>
  <si>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</si>
  <si>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</si>
  <si>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</si>
  <si>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</si>
  <si>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</si>
  <si>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</si>
  <si>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</si>
  <si>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</si>
  <si>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</si>
  <si>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</si>
  <si>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</si>
  <si>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</si>
  <si>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</si>
  <si>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</si>
  <si>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</si>
  <si>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</si>
  <si>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</si>
  <si>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</si>
  <si>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</si>
  <si>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</si>
  <si>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</si>
  <si>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</si>
  <si>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</si>
  <si>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</si>
  <si>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</si>
  <si>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</si>
  <si>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</si>
  <si>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</si>
  <si>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</si>
  <si>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</si>
  <si>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</si>
  <si>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</si>
  <si>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</si>
  <si>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</si>
  <si>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</si>
  <si>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</si>
  <si>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</si>
  <si>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</si>
  <si>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</si>
  <si>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</si>
  <si>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</si>
  <si>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</si>
  <si>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</si>
  <si>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</si>
  <si>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</si>
  <si>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</si>
  <si>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</si>
  <si>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</si>
  <si>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</si>
  <si>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</si>
  <si>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</si>
  <si>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</si>
  <si>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</si>
  <si>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</si>
  <si>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</si>
  <si>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</si>
  <si>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</si>
  <si>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</si>
  <si>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</si>
  <si>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</si>
  <si>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</si>
  <si>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</si>
  <si>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</si>
  <si>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</si>
  <si>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</si>
  <si>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</si>
  <si>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</si>
  <si>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</si>
  <si>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</si>
  <si>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</si>
  <si>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</si>
  <si>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</si>
  <si>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</si>
  <si>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</si>
  <si>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</si>
  <si>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</si>
  <si>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</si>
  <si>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</si>
  <si>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</si>
  <si>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</si>
  <si>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</si>
  <si>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</si>
  <si>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</si>
  <si>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</si>
  <si>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</si>
  <si>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</si>
  <si>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</si>
  <si>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</si>
  <si>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</si>
  <si>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</si>
  <si>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</si>
  <si>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</si>
  <si>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</si>
  <si>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</si>
  <si>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</si>
  <si>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</si>
  <si>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</si>
  <si>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</si>
  <si>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</si>
  <si>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</si>
  <si>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</si>
  <si>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</si>
  <si>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</si>
  <si>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</si>
  <si>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</si>
  <si>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</si>
  <si>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</si>
  <si>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</si>
  <si>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</si>
  <si>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</si>
  <si>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</si>
  <si>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</si>
  <si>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</si>
  <si>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</si>
  <si>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</si>
  <si>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</si>
  <si>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</si>
  <si>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</si>
  <si>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</si>
  <si>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</si>
  <si>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</si>
  <si>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</si>
  <si>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</si>
  <si>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</si>
  <si>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</si>
  <si>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</si>
  <si>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</si>
  <si>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</si>
  <si>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</si>
  <si>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</si>
  <si>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</si>
  <si>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</si>
  <si>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</si>
  <si>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</si>
  <si>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</si>
  <si>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</si>
  <si>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</si>
  <si>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</si>
  <si>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</si>
  <si>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</si>
  <si>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</si>
  <si>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</si>
  <si>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</si>
  <si>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</si>
  <si>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</si>
  <si>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</si>
  <si>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</si>
  <si>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</si>
  <si>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</si>
  <si>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</si>
  <si>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</si>
  <si>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</si>
  <si>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</si>
  <si>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</si>
  <si>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</si>
  <si>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</si>
  <si>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</si>
  <si>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</si>
  <si>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</si>
  <si>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</si>
  <si>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</si>
  <si>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</si>
  <si>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</si>
  <si>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</si>
  <si>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</si>
  <si>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</si>
  <si>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</si>
  <si>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</si>
  <si>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</si>
  <si>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</si>
  <si>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</si>
  <si>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</si>
  <si>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</si>
  <si>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</si>
  <si>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</si>
  <si>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</si>
  <si>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</si>
  <si>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</si>
  <si>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</si>
  <si>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</si>
  <si>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</si>
  <si>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</si>
  <si>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</si>
  <si>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</si>
  <si>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</si>
  <si>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</si>
  <si>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</si>
  <si>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</si>
  <si>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</si>
  <si>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</si>
  <si>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</si>
  <si>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</si>
  <si>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</si>
  <si>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</si>
  <si>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</si>
  <si>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</si>
  <si>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</si>
  <si>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</si>
  <si>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</si>
  <si>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</si>
  <si>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</si>
  <si>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</si>
  <si>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</si>
  <si>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</si>
  <si>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</si>
  <si>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</si>
  <si>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</si>
  <si>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</si>
  <si>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</si>
  <si>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</si>
  <si>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</si>
  <si>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</si>
  <si>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</si>
  <si>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</si>
  <si>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</si>
  <si>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</si>
  <si>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</si>
  <si>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</si>
  <si>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</si>
  <si>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</si>
  <si>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</si>
  <si>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</si>
  <si>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</si>
  <si>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</si>
  <si>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</si>
  <si>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</si>
  <si>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</si>
  <si>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</si>
  <si>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</si>
  <si>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</si>
  <si>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</si>
  <si>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</si>
  <si>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</si>
  <si>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</si>
  <si>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</si>
  <si>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</si>
  <si>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</si>
  <si>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</si>
  <si>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</si>
  <si>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</si>
  <si>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</si>
  <si>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</si>
  <si>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</si>
  <si>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</si>
  <si>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</si>
  <si>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</si>
  <si>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</si>
  <si>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</si>
  <si>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</si>
  <si>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</si>
  <si>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</si>
  <si>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</si>
  <si>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</si>
  <si>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</si>
  <si>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</si>
  <si>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</si>
  <si>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</si>
  <si>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</si>
  <si>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</si>
  <si>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</si>
  <si>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</si>
  <si>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</si>
  <si>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</si>
  <si>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</si>
  <si>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</si>
  <si>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</si>
  <si>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</si>
  <si>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</si>
  <si>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</si>
  <si>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</si>
  <si>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</si>
  <si>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</si>
  <si>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</si>
  <si>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</si>
  <si>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</si>
  <si>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</si>
  <si>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</si>
  <si>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</si>
  <si>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</si>
  <si>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</si>
  <si>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</si>
  <si>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</si>
  <si>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</si>
  <si>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</si>
  <si>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</si>
  <si>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</si>
  <si>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</si>
  <si>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</si>
  <si>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</si>
  <si>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</si>
  <si>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</si>
  <si>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</si>
  <si>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</si>
  <si>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</si>
  <si>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</si>
  <si>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</si>
  <si>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</si>
  <si>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</si>
  <si>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</si>
  <si>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</si>
  <si>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</si>
  <si>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</si>
  <si>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</si>
  <si>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</si>
  <si>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</si>
  <si>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</si>
  <si>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</si>
  <si>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</si>
  <si>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</si>
  <si>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</si>
  <si>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</si>
  <si>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</si>
  <si>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</si>
  <si>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</si>
  <si>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</si>
  <si>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</si>
  <si>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</si>
  <si>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</si>
  <si>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</si>
  <si>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</si>
  <si>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</si>
  <si>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</si>
  <si>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</si>
  <si>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</si>
  <si>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</si>
  <si>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</si>
  <si>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</si>
  <si>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</si>
  <si>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</si>
  <si>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</si>
  <si>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</si>
  <si>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</si>
  <si>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</si>
  <si>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</si>
  <si>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</si>
  <si>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</si>
  <si>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</si>
  <si>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</si>
  <si>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</si>
  <si>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</si>
  <si>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</si>
  <si>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</si>
  <si>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</si>
  <si>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</si>
  <si>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</si>
  <si>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</si>
  <si>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</si>
  <si>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</si>
  <si>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</si>
  <si>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</si>
  <si>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</si>
  <si>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</si>
  <si>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</si>
  <si>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</si>
  <si>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</si>
  <si>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</si>
  <si>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</si>
  <si>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</si>
  <si>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</si>
  <si>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</si>
  <si>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</si>
  <si>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</si>
  <si>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</si>
  <si>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</si>
  <si>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</si>
  <si>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</si>
  <si>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</si>
  <si>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</si>
  <si>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</si>
  <si>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</si>
  <si>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</si>
  <si>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</si>
  <si>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</si>
  <si>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</si>
  <si>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</si>
  <si>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</si>
  <si>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</si>
  <si>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</si>
  <si>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</si>
  <si>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</si>
  <si>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</si>
  <si>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</si>
  <si>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</si>
  <si>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</si>
  <si>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</si>
  <si>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</si>
  <si>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</si>
  <si>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</si>
  <si>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</si>
  <si>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</si>
  <si>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</si>
  <si>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</si>
  <si>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</si>
  <si>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</si>
  <si>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</si>
  <si>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</si>
  <si>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</si>
  <si>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</si>
  <si>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</si>
  <si>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</si>
  <si>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</si>
  <si>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</si>
  <si>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</si>
  <si>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</si>
  <si>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</si>
  <si>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</si>
  <si>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</si>
  <si>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</si>
  <si>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</si>
  <si>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</si>
  <si>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</si>
  <si>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</si>
  <si>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</si>
  <si>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</si>
  <si>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</si>
  <si>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</si>
  <si>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</si>
  <si>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</si>
  <si>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</si>
  <si>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</si>
  <si>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</si>
  <si>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</si>
  <si>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</si>
  <si>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</si>
  <si>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</si>
  <si>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</si>
  <si>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</si>
  <si>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</si>
  <si>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</si>
  <si>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</si>
  <si>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</si>
  <si>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</si>
  <si>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</si>
  <si>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</si>
  <si>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</si>
  <si>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</si>
  <si>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</si>
  <si>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</si>
  <si>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</si>
  <si>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</si>
  <si>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</si>
  <si>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</si>
  <si>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</si>
  <si>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</si>
  <si>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</si>
  <si>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</si>
  <si>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</si>
  <si>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</si>
  <si>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</si>
  <si>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</si>
  <si>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</si>
  <si>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</si>
  <si>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</si>
  <si>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</si>
  <si>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</si>
  <si>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</si>
  <si>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</si>
  <si>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</si>
  <si>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</si>
  <si>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</si>
  <si>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</si>
  <si>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</si>
  <si>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</si>
  <si>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</si>
  <si>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</si>
  <si>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</si>
  <si>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</si>
  <si>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</si>
  <si>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</si>
  <si>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</si>
  <si>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</si>
  <si>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</si>
  <si>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</si>
  <si>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</si>
  <si>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</si>
  <si>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</si>
  <si>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</si>
  <si>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</si>
  <si>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</si>
  <si>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</si>
  <si>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</si>
  <si>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</si>
  <si>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</si>
  <si>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</si>
  <si>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</si>
  <si>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</si>
  <si>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</si>
  <si>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</si>
  <si>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</si>
  <si>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</si>
  <si>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</si>
  <si>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</si>
  <si>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</si>
  <si>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</si>
  <si>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</si>
  <si>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</si>
  <si>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</si>
  <si>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</si>
  <si>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</si>
  <si>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</si>
  <si>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</si>
  <si>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</si>
  <si>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</si>
  <si>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</si>
  <si>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</si>
  <si>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</si>
  <si>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</si>
  <si>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</si>
  <si>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</si>
  <si>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</si>
  <si>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</si>
  <si>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</si>
  <si>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</si>
  <si>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</si>
  <si>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</si>
  <si>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</si>
  <si>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</si>
  <si>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</si>
  <si>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</si>
  <si>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</si>
  <si>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</si>
  <si>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</si>
  <si>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</si>
  <si>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</si>
  <si>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</si>
  <si>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</si>
  <si>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</si>
  <si>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</si>
  <si>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</si>
  <si>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</si>
  <si>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</si>
  <si>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</si>
  <si>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</si>
  <si>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</si>
  <si>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</si>
  <si>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</si>
  <si>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</si>
  <si>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</si>
  <si>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</si>
  <si>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</si>
  <si>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</si>
  <si>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</si>
  <si>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</si>
  <si>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</si>
  <si>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</si>
  <si>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</si>
  <si>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</si>
  <si>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</si>
  <si>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</si>
  <si>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</si>
  <si>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</si>
  <si>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</si>
  <si>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</si>
  <si>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</si>
  <si>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</si>
  <si>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</si>
  <si>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</si>
  <si>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</si>
  <si>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</si>
  <si>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</si>
  <si>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</si>
  <si>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</si>
  <si>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</si>
  <si>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</si>
  <si>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</si>
  <si>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</si>
  <si>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</si>
  <si>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</si>
  <si>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</si>
  <si>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</si>
  <si>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</si>
  <si>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</si>
  <si>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</si>
  <si>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</si>
  <si>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</si>
  <si>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</si>
  <si>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</si>
  <si>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</si>
  <si>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</si>
  <si>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</si>
  <si>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</si>
  <si>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</si>
  <si>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</si>
  <si>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</si>
  <si>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</si>
  <si>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</si>
  <si>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</si>
  <si>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</si>
  <si>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</si>
  <si>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</si>
  <si>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</si>
  <si>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</si>
  <si>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</si>
  <si>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</si>
  <si>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</si>
  <si>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</si>
  <si>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</si>
  <si>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</si>
  <si>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</si>
  <si>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</si>
  <si>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</si>
  <si>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</si>
  <si>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</si>
  <si>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</si>
  <si>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</si>
  <si>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</si>
  <si>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</si>
  <si>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</si>
  <si>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</si>
  <si>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</si>
  <si>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</si>
  <si>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</si>
  <si>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</si>
  <si>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</si>
  <si>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</si>
  <si>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</si>
  <si>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</si>
  <si>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</si>
  <si>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</si>
  <si>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</si>
  <si>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</si>
  <si>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</si>
  <si>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</si>
  <si>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</si>
  <si>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</si>
  <si>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</si>
  <si>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</si>
  <si>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</si>
  <si>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</si>
  <si>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</si>
  <si>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</si>
  <si>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</si>
  <si>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</si>
  <si>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</si>
  <si>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</si>
  <si>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</si>
  <si>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</si>
  <si>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</si>
  <si>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</si>
  <si>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</si>
  <si>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</si>
  <si>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</si>
  <si>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</si>
  <si>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</si>
  <si>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</si>
  <si>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</si>
  <si>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</si>
  <si>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</si>
  <si>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</si>
  <si>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</si>
  <si>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</si>
  <si>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</si>
  <si>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</si>
  <si>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</si>
  <si>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</si>
  <si>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</si>
  <si>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</si>
  <si>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</si>
  <si>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</si>
  <si>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</si>
  <si>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</si>
  <si>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</si>
  <si>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</si>
  <si>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</si>
  <si>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</si>
  <si>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</si>
  <si>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</si>
  <si>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</si>
  <si>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</si>
  <si>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</si>
  <si>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</si>
  <si>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</si>
  <si>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</si>
  <si>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</si>
  <si>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</si>
  <si>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</si>
  <si>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</si>
  <si>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</si>
  <si>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</si>
  <si>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</si>
  <si>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</si>
  <si>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</si>
  <si>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</si>
  <si>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</si>
  <si>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</si>
  <si>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</si>
  <si>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</si>
  <si>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</si>
  <si>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</si>
  <si>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</si>
  <si>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</si>
  <si>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</si>
  <si>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</si>
  <si>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</si>
  <si>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</si>
  <si>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</si>
  <si>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</si>
  <si>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</si>
  <si>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</si>
  <si>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</si>
  <si>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</si>
  <si>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</si>
  <si>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</si>
  <si>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</si>
  <si>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</si>
  <si>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</si>
  <si>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</si>
  <si>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</si>
  <si>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</si>
  <si>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</si>
  <si>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</si>
  <si>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</si>
  <si>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</si>
  <si>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</si>
  <si>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</si>
  <si>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</si>
  <si>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</si>
  <si>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</si>
  <si>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</si>
  <si>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</si>
  <si>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</si>
  <si>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</si>
  <si>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</si>
  <si>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</si>
  <si>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</si>
  <si>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</si>
  <si>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</si>
  <si>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</si>
  <si>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</si>
  <si>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</si>
  <si>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</si>
  <si>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</si>
  <si>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</si>
  <si>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</si>
  <si>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</si>
  <si>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</si>
  <si>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</si>
  <si>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</si>
  <si>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</si>
  <si>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</si>
  <si>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</si>
  <si>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</si>
  <si>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</si>
  <si>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</si>
  <si>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</si>
  <si>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</si>
  <si>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</si>
  <si>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</si>
  <si>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</si>
  <si>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</si>
  <si>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</si>
  <si>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</si>
  <si>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</si>
  <si>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</si>
  <si>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</si>
  <si>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</si>
  <si>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</si>
  <si>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</si>
  <si>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</si>
  <si>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</si>
  <si>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</si>
  <si>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</si>
  <si>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</si>
  <si>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</si>
  <si>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</si>
  <si>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</si>
  <si>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</si>
  <si>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</si>
  <si>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</si>
  <si>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</si>
  <si>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</si>
  <si>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</si>
  <si>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</si>
  <si>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</si>
  <si>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</si>
  <si>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</si>
  <si>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</si>
  <si>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</si>
  <si>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</si>
  <si>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</si>
  <si>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</si>
  <si>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</si>
  <si>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</si>
  <si>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</si>
  <si>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</si>
  <si>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</si>
  <si>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</si>
  <si>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</si>
  <si>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</si>
  <si>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</si>
  <si>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</si>
  <si>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</si>
  <si>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</si>
  <si>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</si>
  <si>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</si>
  <si>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</si>
  <si>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</si>
  <si>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</si>
  <si>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</si>
  <si>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</si>
  <si>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</si>
  <si>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</si>
  <si>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</si>
  <si>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</si>
  <si>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</si>
  <si>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</si>
  <si>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</si>
  <si>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</si>
  <si>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</si>
  <si>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</si>
  <si>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</si>
  <si>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</si>
  <si>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</si>
  <si>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</si>
  <si>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</si>
  <si>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</si>
  <si>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</si>
  <si>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</si>
  <si>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</si>
  <si>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</si>
  <si>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</si>
  <si>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</si>
  <si>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</si>
  <si>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</si>
  <si>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</si>
  <si>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</si>
  <si>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</si>
  <si>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</si>
  <si>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</si>
  <si>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</si>
  <si>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</si>
  <si>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</si>
  <si>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</si>
  <si>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</si>
  <si>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</si>
  <si>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</si>
  <si>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</si>
  <si>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</si>
  <si>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</si>
  <si>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</si>
  <si>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</si>
  <si>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</si>
  <si>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</si>
  <si>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</si>
  <si>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</si>
  <si>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</si>
  <si>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</si>
  <si>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</si>
  <si>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</si>
  <si>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</si>
  <si>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</si>
  <si>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</si>
  <si>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</si>
  <si>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</si>
  <si>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</si>
  <si>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</si>
  <si>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</si>
  <si>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</si>
  <si>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</si>
  <si>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</si>
  <si>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</si>
  <si>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</si>
  <si>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</si>
  <si>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</si>
  <si>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</si>
  <si>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</si>
  <si>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</si>
  <si>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</si>
  <si>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</si>
  <si>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</si>
  <si>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</si>
  <si>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</si>
  <si>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</si>
  <si>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</si>
  <si>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</si>
  <si>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</si>
  <si>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</si>
  <si>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</si>
  <si>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</si>
  <si>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</si>
  <si>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</si>
  <si>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</si>
  <si>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</si>
  <si>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</si>
  <si>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</si>
  <si>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</si>
  <si>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</si>
  <si>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</si>
  <si>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</si>
  <si>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</si>
  <si>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</si>
  <si>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</si>
  <si>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</si>
  <si>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</si>
  <si>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</si>
  <si>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</si>
  <si>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</si>
  <si>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</si>
  <si>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</si>
  <si>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</si>
  <si>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</si>
  <si>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</si>
  <si>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</si>
  <si>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</si>
  <si>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</si>
  <si>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</si>
  <si>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</si>
  <si>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</si>
  <si>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</si>
  <si>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</si>
  <si>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</si>
  <si>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</si>
  <si>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</si>
  <si>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</si>
  <si>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</si>
  <si>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</si>
  <si>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</si>
  <si>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</si>
  <si>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</si>
  <si>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</si>
  <si>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</si>
  <si>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</si>
  <si>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</si>
  <si>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</si>
  <si>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</si>
  <si>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</si>
  <si>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</si>
  <si>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</si>
  <si>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</si>
  <si>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</si>
  <si>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</si>
  <si>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</si>
  <si>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</si>
  <si>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</si>
  <si>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</si>
  <si>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</si>
  <si>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</si>
  <si>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</si>
  <si>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</si>
  <si>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</si>
  <si>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</si>
  <si>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</si>
  <si>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</si>
  <si>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</si>
  <si>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</si>
  <si>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</si>
  <si>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</si>
  <si>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</si>
  <si>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</si>
  <si>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</si>
  <si>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</si>
  <si>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</si>
  <si>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</si>
  <si>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</si>
  <si>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</si>
  <si>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</si>
  <si>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</si>
  <si>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</si>
  <si>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</si>
  <si>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</si>
  <si>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</si>
  <si>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</si>
  <si>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</si>
  <si>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</si>
  <si>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</si>
  <si>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</si>
  <si>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</si>
  <si>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</si>
  <si>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</si>
  <si>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</si>
  <si>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</si>
  <si>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</si>
  <si>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</si>
  <si>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</si>
  <si>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</si>
  <si>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</si>
  <si>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</si>
  <si>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</si>
  <si>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</si>
  <si>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</si>
  <si>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</si>
  <si>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</si>
  <si>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</si>
  <si>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</si>
  <si>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</si>
  <si>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</si>
  <si>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</si>
  <si>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</si>
  <si>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</si>
  <si>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</si>
  <si>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</si>
  <si>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</si>
  <si>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</si>
  <si>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</si>
  <si>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</si>
  <si>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</si>
  <si>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</si>
  <si>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</si>
  <si>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</si>
  <si>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</si>
  <si>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</si>
  <si>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</si>
  <si>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</si>
  <si>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</si>
  <si>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</si>
  <si>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</si>
  <si>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</si>
  <si>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</si>
  <si>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</si>
  <si>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</si>
  <si>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</si>
  <si>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</si>
  <si>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</si>
  <si>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</si>
  <si>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</si>
  <si>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</si>
  <si>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</si>
  <si>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</si>
  <si>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</si>
  <si>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</si>
  <si>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</si>
  <si>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</si>
  <si>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</si>
  <si>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</si>
  <si>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</si>
  <si>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</si>
  <si>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</si>
  <si>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</si>
  <si>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</si>
  <si>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</si>
  <si>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</si>
  <si>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</si>
  <si>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</si>
  <si>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</si>
  <si>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</si>
  <si>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</si>
  <si>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</si>
  <si>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</si>
  <si>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</si>
  <si>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</si>
  <si>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</si>
  <si>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</si>
  <si>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</si>
  <si>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</si>
  <si>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</si>
  <si>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</si>
  <si>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</si>
  <si>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</si>
  <si>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</si>
  <si>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</si>
  <si>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</si>
  <si>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</si>
  <si>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</si>
  <si>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</si>
  <si>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</si>
  <si>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</si>
  <si>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</si>
  <si>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</si>
  <si>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</si>
  <si>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</si>
  <si>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</si>
  <si>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</si>
  <si>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</si>
  <si>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</si>
  <si>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</si>
  <si>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</si>
  <si>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</si>
  <si>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</si>
  <si>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</si>
  <si>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</si>
  <si>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</si>
  <si>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</si>
  <si>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</si>
  <si>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</si>
  <si>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</si>
  <si>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</si>
  <si>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</si>
  <si>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</si>
  <si>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</si>
  <si>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</si>
  <si>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</si>
  <si>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</si>
  <si>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</si>
  <si>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</si>
  <si>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</si>
  <si>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</si>
  <si>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</si>
  <si>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</si>
  <si>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</si>
  <si>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</si>
  <si>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</si>
  <si>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</si>
  <si>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</si>
  <si>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</si>
  <si>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</si>
  <si>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</si>
  <si>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</si>
  <si>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</si>
  <si>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</si>
  <si>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</si>
  <si>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</si>
  <si>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</si>
  <si>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</si>
  <si>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</si>
  <si>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</si>
  <si>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</si>
  <si>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</si>
  <si>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</si>
  <si>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</si>
  <si>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</si>
  <si>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</si>
  <si>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</si>
  <si>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</si>
  <si>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</si>
  <si>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</si>
  <si>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</si>
  <si>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</si>
  <si>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</si>
  <si>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</si>
  <si>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</si>
  <si>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</si>
  <si>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</si>
  <si>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</si>
  <si>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</si>
  <si>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</si>
  <si>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</si>
  <si>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</si>
  <si>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</si>
  <si>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</si>
  <si>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</si>
  <si>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</si>
  <si>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</si>
  <si>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</si>
  <si>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</si>
  <si>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</si>
  <si>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</si>
  <si>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</si>
  <si>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</si>
  <si>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</si>
  <si>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</si>
  <si>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</si>
  <si>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</si>
  <si>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</si>
  <si>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</si>
  <si>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</si>
  <si>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</si>
  <si>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</si>
  <si>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</si>
  <si>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</si>
  <si>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</si>
  <si>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</si>
  <si>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</si>
  <si>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</si>
  <si>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</si>
  <si>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</si>
  <si>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</si>
  <si>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</si>
  <si>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</si>
  <si>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</si>
  <si>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</si>
  <si>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</si>
  <si>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</si>
  <si>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</si>
  <si>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</si>
  <si>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</si>
  <si>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</si>
  <si>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</si>
  <si>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</si>
  <si>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</si>
  <si>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</si>
  <si>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</si>
  <si>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</si>
  <si>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</si>
  <si>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</si>
  <si>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</si>
  <si>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</si>
  <si>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</si>
  <si>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</si>
  <si>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</si>
  <si>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</si>
  <si>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</si>
  <si>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</si>
  <si>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</si>
  <si>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</si>
  <si>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</si>
  <si>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</si>
  <si>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</si>
  <si>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</si>
  <si>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</si>
  <si>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</si>
  <si>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</si>
  <si>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</si>
  <si>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</si>
  <si>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</si>
  <si>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</si>
  <si>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</si>
  <si>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</si>
  <si>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</si>
  <si>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</si>
  <si>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</si>
  <si>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</si>
  <si>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</si>
  <si>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</si>
  <si>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</si>
  <si>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</si>
  <si>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</si>
  <si>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</si>
  <si>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</si>
  <si>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</si>
  <si>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</si>
  <si>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</si>
  <si>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</si>
  <si>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</si>
  <si>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</si>
  <si>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</si>
  <si>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</si>
  <si>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</si>
  <si>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</si>
  <si>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</si>
  <si>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</si>
  <si>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</si>
  <si>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</si>
  <si>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</si>
  <si>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</si>
  <si>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</si>
  <si>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</si>
  <si>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</si>
  <si>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</si>
  <si>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</si>
  <si>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</si>
  <si>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</si>
  <si>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</si>
  <si>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</si>
  <si>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</si>
  <si>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</si>
  <si>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</si>
  <si>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</si>
  <si>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</si>
  <si>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</si>
  <si>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</si>
  <si>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</si>
  <si>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</si>
  <si>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</si>
  <si>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</si>
  <si>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</si>
  <si>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</si>
  <si>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</si>
  <si>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</si>
  <si>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</si>
  <si>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</si>
  <si>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</si>
  <si>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</si>
  <si>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</si>
  <si>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</si>
  <si>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</si>
  <si>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</si>
  <si>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</si>
  <si>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</si>
  <si>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</si>
  <si>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</si>
  <si>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</si>
  <si>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</si>
  <si>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</si>
  <si>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</si>
  <si>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</si>
  <si>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</si>
  <si>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</si>
  <si>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</si>
  <si>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</si>
  <si>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</si>
  <si>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</si>
  <si>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</si>
  <si>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</si>
  <si>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</si>
  <si>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</si>
  <si>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</si>
  <si>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</si>
  <si>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</si>
  <si>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</si>
  <si>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</si>
  <si>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</si>
  <si>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</si>
  <si>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</si>
  <si>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</si>
  <si>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</si>
  <si>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</si>
  <si>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</si>
  <si>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</si>
  <si>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</si>
  <si>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</si>
  <si>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</si>
  <si>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</si>
  <si>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</si>
  <si>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</si>
  <si>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</si>
  <si>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</si>
  <si>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</si>
  <si>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</si>
  <si>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</si>
  <si>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</si>
  <si>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</si>
  <si>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</si>
  <si>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</si>
  <si>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</si>
  <si>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</si>
  <si>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</si>
  <si>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</si>
  <si>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</si>
  <si>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</si>
  <si>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</si>
  <si>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</si>
  <si>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</si>
  <si>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</si>
  <si>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</si>
  <si>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</si>
  <si>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</si>
  <si>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</si>
  <si>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</si>
  <si>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</si>
  <si>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</si>
  <si>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</si>
  <si>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</si>
  <si>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</si>
  <si>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</si>
  <si>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</si>
  <si>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</si>
  <si>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</si>
  <si>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</si>
  <si>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</si>
  <si>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</si>
  <si>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</si>
  <si>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</si>
  <si>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</si>
  <si>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</si>
  <si>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</si>
  <si>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</si>
  <si>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</si>
  <si>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</si>
  <si>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</si>
  <si>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</si>
  <si>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</si>
  <si>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</si>
  <si>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</si>
  <si>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</si>
  <si>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</si>
  <si>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</si>
  <si>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</si>
  <si>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</si>
  <si>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</si>
  <si>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</si>
  <si>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</si>
  <si>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</si>
  <si>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</si>
  <si>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</si>
  <si>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</si>
  <si>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</si>
  <si>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</si>
  <si>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</si>
  <si>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</si>
  <si>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</si>
  <si>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</si>
  <si>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</si>
  <si>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</si>
  <si>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</si>
  <si>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</si>
  <si>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</si>
  <si>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</si>
  <si>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</si>
  <si>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</si>
  <si>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</si>
  <si>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</si>
  <si>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</si>
  <si>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</si>
  <si>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</si>
  <si>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</si>
  <si>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</si>
  <si>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</si>
  <si>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</si>
  <si>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</si>
  <si>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</si>
  <si>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</si>
  <si>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</si>
  <si>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</si>
  <si>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</si>
  <si>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</si>
  <si>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</si>
  <si>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</si>
  <si>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</si>
  <si>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</si>
  <si>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</si>
  <si>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</si>
  <si>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</si>
  <si>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</si>
  <si>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</si>
  <si>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</si>
  <si>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</si>
  <si>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</si>
  <si>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</si>
  <si>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</si>
  <si>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</si>
  <si>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</si>
  <si>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</si>
  <si>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</si>
  <si>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</si>
  <si>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</si>
  <si>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</si>
  <si>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</si>
  <si>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</si>
  <si>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</si>
  <si>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</si>
  <si>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</si>
  <si>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</si>
  <si>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</si>
  <si>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</si>
  <si>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</si>
  <si>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</si>
  <si>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</si>
  <si>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</si>
  <si>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</si>
  <si>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</si>
  <si>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</si>
  <si>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</si>
  <si>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</si>
  <si>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</si>
  <si>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</si>
  <si>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</si>
  <si>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</si>
  <si>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</si>
  <si>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</si>
  <si>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</si>
  <si>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</si>
  <si>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</si>
  <si>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</si>
  <si>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</si>
  <si>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</si>
  <si>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</si>
  <si>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</si>
  <si>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</si>
  <si>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</si>
  <si>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</si>
  <si>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</si>
  <si>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</si>
  <si>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</si>
  <si>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</si>
  <si>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</si>
  <si>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</si>
  <si>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</si>
  <si>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</si>
  <si>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</si>
  <si>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</si>
  <si>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</si>
  <si>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</si>
  <si>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</si>
  <si>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</si>
  <si>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</si>
  <si>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</si>
  <si>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</si>
  <si>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</si>
  <si>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</si>
  <si>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</si>
  <si>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</si>
  <si>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</si>
  <si>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</si>
  <si>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</si>
  <si>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</si>
  <si>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</si>
  <si>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</si>
  <si>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</si>
  <si>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</si>
  <si>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</si>
  <si>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</si>
  <si>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</si>
  <si>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</si>
  <si>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</si>
  <si>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</si>
  <si>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</si>
  <si>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</si>
  <si>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</si>
  <si>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</si>
  <si>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</si>
  <si>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</si>
  <si>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</si>
  <si>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</si>
  <si>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</si>
  <si>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</si>
  <si>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</si>
  <si>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</si>
  <si>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</si>
  <si>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</si>
  <si>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</si>
  <si>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</si>
  <si>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</si>
  <si>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</si>
  <si>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</si>
  <si>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</si>
  <si>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</si>
  <si>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</si>
  <si>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</si>
  <si>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</si>
  <si>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</si>
  <si>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</si>
  <si>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</si>
  <si>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</si>
  <si>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</si>
  <si>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</si>
  <si>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</si>
  <si>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</si>
  <si>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</si>
  <si>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</si>
  <si>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</si>
  <si>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</si>
  <si>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</si>
  <si>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</si>
  <si>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</si>
  <si>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</si>
  <si>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</si>
  <si>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</si>
  <si>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</si>
  <si>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</si>
  <si>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</si>
  <si>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</si>
  <si>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</si>
  <si>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</si>
  <si>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</si>
  <si>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</si>
  <si>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</si>
  <si>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</si>
  <si>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</si>
  <si>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</si>
  <si>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</si>
  <si>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</si>
  <si>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</si>
  <si>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</si>
  <si>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</si>
  <si>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</si>
  <si>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</si>
  <si>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</si>
  <si>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</si>
  <si>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</si>
  <si>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</si>
  <si>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</si>
  <si>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</si>
  <si>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</si>
  <si>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</si>
  <si>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</si>
  <si>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</si>
  <si>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</si>
  <si>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</si>
  <si>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</si>
  <si>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</si>
  <si>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</si>
  <si>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</si>
  <si>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</si>
  <si>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</si>
  <si>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</si>
  <si>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</si>
  <si>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</si>
  <si>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</si>
  <si>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</si>
  <si>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</si>
  <si>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</si>
  <si>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</si>
  <si>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</si>
  <si>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</si>
  <si>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</si>
  <si>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</si>
  <si>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</si>
  <si>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</si>
  <si>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</si>
  <si>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</si>
  <si>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</si>
  <si>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</si>
  <si>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</si>
  <si>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</si>
  <si>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</si>
  <si>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</si>
  <si>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</si>
  <si>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</si>
  <si>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</si>
  <si>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</si>
  <si>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</si>
  <si>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</si>
  <si>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</si>
  <si>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</si>
  <si>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</si>
  <si>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</si>
  <si>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</si>
  <si>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</si>
  <si>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</si>
  <si>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</si>
  <si>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</si>
  <si>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</si>
  <si>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</si>
  <si>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</si>
  <si>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</si>
  <si>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</si>
  <si>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</si>
  <si>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</si>
  <si>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</si>
  <si>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</si>
  <si>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</si>
  <si>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</si>
  <si>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</si>
  <si>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</si>
  <si>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</si>
  <si>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</si>
  <si>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</si>
  <si>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</si>
  <si>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</si>
  <si>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</si>
  <si>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</si>
  <si>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</si>
  <si>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</si>
  <si>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</si>
  <si>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</si>
  <si>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</si>
  <si>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</si>
  <si>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</si>
  <si>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</si>
  <si>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</si>
  <si>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</si>
  <si>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</si>
  <si>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</si>
  <si>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</si>
  <si>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</si>
  <si>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</si>
  <si>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</si>
  <si>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</si>
  <si>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</si>
  <si>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</si>
  <si>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</si>
  <si>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</si>
  <si>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</si>
  <si>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</si>
  <si>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</si>
  <si>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</si>
  <si>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</si>
  <si>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</si>
  <si>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</si>
  <si>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</si>
  <si>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</si>
  <si>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</si>
  <si>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</si>
  <si>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</si>
  <si>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</si>
  <si>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</si>
  <si>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</si>
  <si>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</si>
  <si>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</si>
  <si>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</si>
  <si>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</si>
  <si>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</si>
  <si>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</si>
  <si>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</si>
  <si>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</si>
  <si>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</si>
  <si>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</si>
  <si>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</si>
  <si>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</si>
  <si>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</si>
  <si>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</si>
  <si>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</si>
  <si>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</si>
  <si>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</si>
  <si>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</si>
  <si>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</si>
  <si>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</si>
  <si>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</si>
  <si>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</si>
  <si>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</si>
  <si>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</si>
  <si>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</si>
  <si>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</si>
  <si>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</si>
  <si>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</si>
  <si>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</si>
  <si>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</si>
  <si>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</si>
  <si>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</si>
  <si>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</si>
  <si>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</si>
  <si>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</si>
  <si>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</si>
  <si>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</si>
  <si>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</si>
  <si>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</si>
  <si>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</si>
  <si>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</si>
  <si>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</si>
  <si>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</si>
  <si>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</si>
  <si>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</si>
  <si>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</si>
  <si>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</si>
  <si>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</si>
  <si>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</si>
  <si>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</si>
  <si>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</si>
  <si>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</si>
  <si>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</si>
  <si>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</si>
  <si>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</si>
  <si>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</si>
  <si>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</si>
  <si>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</si>
  <si>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</si>
  <si>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</si>
  <si>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</si>
  <si>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</si>
  <si>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</si>
  <si>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</si>
  <si>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</si>
  <si>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</si>
  <si>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</si>
  <si>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</si>
  <si>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</si>
  <si>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</si>
  <si>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</si>
  <si>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</si>
  <si>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</si>
  <si>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</si>
  <si>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</si>
  <si>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</si>
  <si>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</si>
  <si>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</si>
  <si>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</si>
  <si>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</si>
  <si>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</si>
  <si>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</si>
  <si>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</si>
  <si>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</si>
  <si>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</si>
  <si>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</si>
  <si>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</si>
  <si>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</si>
  <si>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</si>
  <si>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</si>
  <si>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</si>
  <si>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</si>
  <si>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</si>
  <si>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</si>
  <si>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</si>
  <si>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</si>
  <si>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</si>
  <si>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</si>
  <si>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</si>
  <si>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</si>
  <si>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</si>
  <si>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</si>
  <si>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</si>
  <si>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</si>
  <si>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</si>
  <si>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</si>
  <si>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</si>
  <si>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</si>
  <si>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</si>
  <si>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</si>
  <si>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</si>
  <si>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</si>
  <si>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</si>
  <si>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</si>
  <si>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</si>
  <si>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</si>
  <si>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</si>
  <si>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</si>
  <si>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</si>
  <si>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</si>
  <si>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</si>
  <si>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</si>
  <si>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</si>
  <si>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</si>
  <si>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</si>
  <si>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</si>
  <si>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</si>
  <si>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</si>
  <si>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</si>
  <si>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</si>
  <si>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</si>
  <si>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</si>
  <si>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</si>
  <si>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</si>
  <si>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</si>
  <si>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</si>
  <si>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</si>
  <si>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</si>
  <si>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</si>
  <si>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</si>
  <si>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</si>
  <si>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</si>
  <si>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</si>
  <si>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</si>
  <si>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</si>
  <si>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</si>
  <si>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</si>
  <si>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</si>
  <si>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</si>
  <si>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</si>
  <si>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</si>
  <si>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</si>
  <si>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</si>
  <si>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</si>
  <si>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</si>
  <si>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</si>
  <si>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</si>
  <si>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</si>
  <si>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</si>
  <si>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</si>
  <si>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</si>
  <si>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</si>
  <si>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</si>
  <si>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</si>
  <si>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</si>
  <si>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</si>
  <si>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</si>
  <si>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</si>
  <si>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</si>
  <si>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</si>
  <si>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</si>
  <si>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</si>
  <si>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</si>
  <si>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</si>
  <si>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</si>
  <si>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</si>
  <si>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</si>
  <si>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</si>
  <si>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</si>
  <si>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</si>
  <si>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</si>
  <si>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</si>
  <si>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</si>
  <si>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</si>
  <si>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</si>
  <si>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</si>
  <si>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</si>
  <si>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</si>
  <si>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</si>
  <si>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</si>
  <si>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</si>
  <si>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</si>
  <si>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</si>
  <si>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</si>
  <si>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</si>
  <si>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</si>
  <si>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</si>
  <si>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</si>
  <si>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</si>
  <si>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</si>
  <si>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</si>
  <si>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</si>
  <si>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</si>
  <si>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</si>
  <si>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</si>
  <si>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</si>
  <si>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</si>
  <si>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</si>
  <si>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</si>
  <si>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</si>
  <si>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</si>
  <si>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</si>
  <si>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</si>
  <si>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</si>
  <si>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</si>
  <si>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</si>
  <si>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</si>
  <si>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</si>
  <si>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</si>
  <si>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</si>
  <si>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</si>
  <si>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</si>
  <si>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</si>
  <si>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</si>
  <si>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</si>
  <si>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</si>
  <si>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</si>
  <si>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</si>
  <si>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</si>
  <si>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</si>
  <si>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</si>
  <si>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</si>
  <si>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</si>
  <si>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</si>
  <si>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</si>
  <si>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</si>
  <si>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</si>
  <si>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</si>
  <si>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</si>
  <si>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</si>
  <si>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</si>
  <si>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</si>
  <si>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</si>
  <si>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</si>
  <si>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</si>
  <si>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</si>
  <si>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</si>
  <si>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</si>
  <si>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</si>
  <si>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</si>
  <si>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</si>
  <si>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</si>
  <si>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</si>
  <si>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</si>
  <si>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</si>
  <si>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</si>
  <si>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</si>
  <si>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</si>
  <si>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</si>
  <si>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</si>
  <si>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</si>
  <si>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</si>
  <si>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</si>
  <si>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</si>
  <si>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</si>
  <si>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</si>
  <si>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</si>
  <si>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</si>
  <si>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</si>
  <si>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</si>
  <si>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</si>
  <si>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</si>
  <si>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</si>
  <si>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</si>
  <si>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</si>
  <si>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</si>
  <si>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</si>
  <si>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</si>
  <si>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</si>
  <si>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</si>
  <si>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</si>
  <si>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</si>
  <si>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</si>
  <si>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</si>
  <si>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</si>
  <si>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</si>
  <si>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</si>
  <si>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</si>
  <si>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</si>
  <si>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</si>
  <si>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</si>
  <si>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</si>
  <si>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</si>
  <si>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</si>
  <si>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</si>
  <si>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</si>
  <si>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</si>
  <si>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</si>
  <si>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</si>
  <si>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</si>
  <si>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</si>
  <si>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</si>
  <si>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</si>
  <si>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</si>
  <si>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</si>
  <si>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</si>
  <si>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</si>
  <si>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</si>
  <si>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</si>
  <si>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</si>
  <si>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</si>
  <si>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</si>
  <si>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</si>
  <si>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</si>
  <si>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</si>
  <si>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</si>
  <si>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</si>
  <si>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</si>
  <si>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</si>
  <si>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</si>
  <si>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</si>
  <si>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</si>
  <si>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</si>
  <si>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</si>
  <si>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</si>
  <si>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</si>
  <si>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</si>
  <si>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</si>
  <si>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</si>
  <si>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</si>
  <si>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</si>
  <si>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</si>
  <si>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</si>
  <si>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</si>
  <si>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</si>
  <si>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</si>
  <si>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</si>
  <si>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</si>
  <si>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</si>
  <si>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</si>
  <si>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</si>
  <si>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</si>
  <si>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</si>
  <si>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</si>
  <si>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</si>
  <si>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</si>
  <si>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</si>
  <si>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</si>
  <si>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</si>
  <si>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</si>
  <si>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</si>
  <si>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</si>
  <si>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</si>
  <si>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</si>
  <si>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</si>
  <si>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</si>
  <si>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</si>
  <si>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</si>
  <si>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</si>
  <si>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</si>
  <si>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</si>
  <si>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</si>
  <si>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</si>
  <si>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</si>
  <si>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</si>
  <si>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</si>
  <si>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</si>
  <si>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</si>
  <si>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</si>
  <si>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</si>
  <si>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</si>
  <si>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</si>
  <si>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</si>
  <si>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</si>
  <si>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</si>
  <si>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</si>
  <si>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</si>
  <si>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</si>
  <si>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</si>
  <si>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</si>
  <si>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</si>
  <si>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</si>
  <si>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</si>
  <si>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</si>
  <si>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</si>
  <si>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</si>
  <si>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</si>
  <si>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</si>
  <si>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</si>
  <si>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</si>
  <si>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</si>
  <si>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</si>
  <si>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</si>
  <si>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</si>
  <si>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</si>
  <si>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</si>
  <si>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</si>
  <si>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</si>
  <si>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</si>
  <si>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</si>
  <si>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</si>
  <si>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</si>
  <si>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</si>
  <si>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</si>
  <si>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</si>
  <si>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</si>
  <si>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</si>
  <si>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</si>
  <si>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</si>
  <si>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</si>
  <si>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</si>
  <si>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</si>
  <si>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</si>
  <si>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</si>
  <si>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</si>
  <si>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</si>
  <si>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</si>
  <si>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</si>
  <si>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</si>
  <si>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</si>
  <si>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</si>
  <si>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</si>
  <si>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</si>
  <si>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</si>
  <si>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</si>
  <si>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</si>
  <si>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</si>
  <si>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</si>
  <si>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</si>
  <si>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</si>
  <si>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</si>
  <si>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</si>
  <si>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</si>
  <si>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</si>
  <si>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</si>
  <si>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</si>
  <si>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</si>
  <si>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</si>
  <si>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</si>
  <si>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</si>
  <si>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</si>
  <si>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</si>
  <si>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</si>
  <si>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</si>
  <si>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</si>
  <si>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</si>
  <si>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</si>
  <si>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</si>
  <si>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</si>
  <si>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</si>
  <si>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</si>
  <si>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</si>
  <si>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</si>
  <si>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</si>
  <si>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</si>
  <si>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</si>
  <si>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</si>
  <si>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</si>
  <si>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</si>
  <si>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</si>
  <si>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</si>
  <si>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</si>
  <si>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</si>
  <si>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</si>
  <si>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</si>
  <si>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</si>
  <si>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</si>
  <si>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</si>
  <si>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</si>
  <si>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</si>
  <si>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</si>
  <si>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</si>
  <si>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</si>
  <si>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</si>
  <si>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</si>
  <si>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</si>
  <si>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</si>
  <si>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</si>
  <si>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</si>
  <si>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</si>
  <si>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</si>
  <si>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</si>
  <si>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</si>
  <si>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</si>
  <si>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</si>
  <si>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</si>
  <si>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</si>
  <si>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</si>
  <si>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</si>
  <si>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</si>
  <si>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</si>
  <si>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</si>
  <si>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</si>
  <si>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</si>
  <si>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</si>
  <si>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</si>
  <si>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</si>
  <si>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</si>
  <si>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</si>
  <si>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</si>
  <si>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</si>
  <si>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</si>
  <si>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</si>
  <si>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</si>
  <si>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</si>
  <si>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</si>
  <si>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</si>
  <si>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</si>
  <si>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</si>
  <si>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</si>
  <si>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</si>
  <si>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</si>
  <si>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</si>
  <si>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</si>
  <si>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</si>
  <si>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</si>
  <si>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</si>
  <si>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</si>
  <si>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</si>
  <si>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</si>
  <si>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</si>
  <si>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</si>
  <si>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</si>
  <si>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</si>
  <si>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</si>
  <si>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</si>
  <si>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</si>
  <si>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</si>
  <si>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</si>
  <si>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</si>
  <si>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</si>
  <si>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</si>
  <si>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</si>
  <si>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</si>
  <si>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</si>
  <si>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</si>
  <si>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</si>
  <si>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</si>
  <si>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</si>
  <si>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</si>
  <si>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</si>
  <si>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</si>
  <si>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</si>
  <si>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</si>
  <si>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</si>
  <si>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</si>
  <si>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</si>
  <si>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</si>
  <si>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</si>
  <si>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</si>
  <si>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</si>
  <si>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</si>
  <si>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</si>
  <si>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</si>
  <si>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</si>
  <si>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</si>
  <si>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</si>
  <si>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</si>
  <si>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</si>
  <si>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</si>
  <si>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</si>
  <si>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</si>
  <si>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</si>
  <si>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</si>
  <si>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</si>
  <si>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</si>
  <si>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</si>
  <si>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</si>
  <si>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</si>
  <si>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</si>
  <si>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</si>
  <si>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</si>
  <si>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</si>
  <si>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</si>
  <si>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</si>
  <si>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</si>
  <si>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</si>
  <si>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</si>
  <si>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</si>
  <si>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</si>
  <si>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</si>
  <si>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</si>
  <si>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</si>
  <si>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</si>
  <si>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</si>
  <si>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</si>
  <si>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</si>
  <si>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</si>
  <si>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</si>
  <si>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</si>
  <si>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</si>
  <si>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</si>
  <si>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</si>
  <si>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</si>
  <si>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</si>
  <si>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</si>
  <si>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</si>
  <si>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</si>
  <si>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</si>
  <si>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</si>
  <si>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</si>
  <si>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</si>
  <si>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</si>
  <si>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</si>
  <si>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</si>
  <si>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</si>
  <si>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</si>
  <si>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</si>
  <si>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</si>
  <si>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</si>
  <si>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</si>
  <si>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</si>
  <si>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</si>
  <si>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</si>
  <si>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</si>
  <si>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</si>
  <si>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</si>
  <si>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</si>
  <si>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</si>
  <si>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</si>
  <si>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</si>
  <si>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</si>
  <si>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</si>
  <si>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</si>
  <si>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</si>
  <si>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</si>
  <si>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</si>
  <si>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</si>
  <si>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</si>
  <si>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</si>
  <si>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</si>
  <si>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</si>
  <si>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</si>
  <si>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</si>
  <si>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</si>
  <si>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</si>
  <si>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</si>
  <si>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</si>
  <si>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</si>
  <si>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</si>
  <si>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</si>
  <si>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</si>
  <si>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</si>
  <si>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</si>
  <si>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</si>
  <si>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</si>
  <si>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</si>
  <si>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</si>
  <si>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</si>
  <si>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</si>
  <si>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</si>
  <si>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</si>
  <si>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</si>
  <si>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</si>
  <si>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</si>
  <si>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</si>
  <si>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</si>
  <si>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</si>
  <si>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</si>
  <si>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</si>
  <si>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</si>
  <si>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</si>
  <si>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</si>
  <si>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</si>
  <si>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</si>
  <si>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</si>
  <si>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</si>
  <si>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</si>
  <si>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</si>
  <si>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</si>
  <si>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</si>
  <si>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</si>
  <si>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</si>
  <si>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</si>
  <si>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</si>
  <si>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</si>
  <si>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</si>
  <si>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</si>
  <si>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</si>
  <si>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</si>
  <si>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</si>
  <si>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</si>
  <si>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</si>
  <si>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</si>
  <si>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</si>
  <si>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</si>
  <si>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</si>
  <si>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</si>
  <si>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</si>
  <si>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</si>
  <si>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</si>
  <si>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</si>
  <si>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</si>
  <si>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</si>
  <si>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</si>
  <si>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</si>
  <si>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</si>
  <si>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</si>
  <si>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</si>
  <si>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</si>
  <si>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</si>
  <si>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</si>
  <si>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</si>
  <si>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</si>
  <si>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</si>
  <si>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</si>
  <si>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</si>
  <si>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</si>
  <si>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</si>
  <si>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</si>
  <si>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</si>
  <si>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</si>
  <si>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</si>
  <si>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</si>
  <si>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</si>
  <si>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</si>
  <si>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</si>
  <si>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</si>
  <si>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</si>
  <si>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</si>
  <si>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</si>
  <si>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</si>
  <si>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</si>
  <si>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</si>
  <si>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</si>
  <si>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</si>
  <si>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</si>
  <si>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</si>
  <si>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</si>
  <si>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</si>
  <si>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</si>
  <si>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</si>
  <si>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</si>
  <si>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</si>
  <si>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</si>
  <si>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</si>
  <si>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</si>
  <si>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</si>
  <si>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</si>
  <si>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</si>
  <si>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</si>
  <si>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</si>
  <si>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</si>
  <si>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</si>
  <si>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</si>
  <si>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</si>
  <si>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</si>
  <si>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</si>
  <si>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</si>
  <si>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</si>
  <si>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</si>
  <si>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</si>
  <si>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</si>
  <si>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</si>
  <si>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</si>
  <si>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</si>
  <si>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</si>
  <si>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</si>
  <si>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</si>
  <si>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</si>
  <si>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</si>
  <si>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</si>
  <si>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</si>
  <si>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</si>
  <si>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</si>
  <si>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</si>
  <si>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</si>
  <si>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</si>
  <si>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</si>
  <si>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</si>
  <si>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</si>
  <si>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</si>
  <si>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</si>
  <si>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</si>
  <si>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</si>
  <si>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</si>
  <si>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</si>
  <si>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</si>
  <si>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</si>
  <si>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</si>
  <si>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</si>
  <si>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</si>
  <si>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</si>
  <si>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</si>
  <si>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</si>
  <si>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</si>
  <si>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</si>
  <si>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</si>
  <si>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</si>
  <si>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</si>
  <si>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</si>
  <si>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</si>
  <si>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</si>
  <si>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</si>
  <si>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</si>
  <si>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</si>
  <si>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</si>
  <si>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</si>
  <si>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</si>
  <si>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</si>
  <si>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</si>
  <si>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</si>
  <si>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</si>
  <si>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</si>
  <si>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</si>
  <si>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</si>
  <si>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</si>
  <si>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</si>
  <si>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</si>
  <si>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</si>
  <si>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</si>
  <si>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</si>
  <si>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</si>
  <si>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</si>
  <si>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</si>
  <si>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</si>
  <si>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</si>
  <si>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</si>
  <si>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</si>
  <si>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</si>
  <si>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</si>
  <si>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</si>
  <si>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</si>
  <si>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</si>
  <si>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</si>
  <si>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</si>
  <si>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</si>
  <si>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</si>
  <si>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</si>
  <si>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</si>
  <si>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</si>
  <si>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</si>
  <si>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</si>
  <si>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</si>
  <si>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</si>
  <si>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</si>
  <si>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</si>
  <si>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</si>
  <si>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</si>
  <si>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</si>
  <si>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</si>
  <si>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</si>
  <si>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</si>
  <si>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</si>
  <si>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</si>
  <si>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</si>
  <si>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</si>
  <si>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</si>
  <si>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</si>
  <si>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</si>
  <si>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</si>
  <si>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</si>
  <si>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</si>
  <si>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</si>
  <si>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</si>
  <si>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</si>
  <si>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</si>
  <si>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</si>
  <si>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</si>
  <si>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</si>
  <si>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</si>
  <si>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</si>
  <si>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</si>
  <si>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</si>
  <si>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</si>
  <si>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</si>
  <si>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</si>
  <si>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</si>
  <si>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</si>
  <si>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</si>
  <si>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</si>
  <si>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</si>
  <si>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</si>
  <si>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</si>
  <si>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</si>
  <si>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</si>
  <si>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</si>
  <si>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</si>
  <si>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</si>
  <si>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</si>
  <si>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</si>
  <si>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</si>
  <si>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</si>
  <si>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</si>
  <si>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</si>
  <si>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</si>
  <si>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</si>
  <si>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</si>
  <si>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</si>
  <si>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</si>
  <si>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</si>
  <si>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</si>
  <si>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</si>
  <si>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</si>
  <si>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</si>
  <si>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</si>
  <si>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</si>
  <si>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</si>
  <si>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</si>
  <si>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</si>
  <si>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</si>
  <si>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</si>
  <si>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</si>
  <si>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</si>
  <si>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</si>
  <si>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</si>
  <si>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</si>
  <si>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</si>
  <si>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</si>
  <si>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</si>
  <si>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</si>
  <si>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</si>
  <si>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</si>
  <si>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</si>
  <si>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</si>
  <si>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</si>
  <si>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</si>
  <si>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</si>
  <si>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</si>
  <si>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</si>
  <si>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</si>
  <si>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</si>
  <si>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</si>
  <si>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</si>
  <si>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</si>
  <si>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</si>
  <si>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</si>
  <si>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</si>
  <si>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</si>
  <si>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</si>
  <si>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</si>
  <si>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</si>
  <si>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</si>
  <si>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</si>
  <si>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</si>
  <si>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</si>
  <si>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</si>
  <si>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</si>
  <si>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</si>
  <si>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</si>
  <si>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</si>
  <si>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</si>
  <si>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</si>
  <si>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</si>
  <si>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</si>
  <si>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</si>
  <si>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</si>
  <si>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</si>
  <si>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</si>
  <si>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</si>
  <si>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</si>
  <si>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</si>
  <si>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</si>
  <si>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</si>
  <si>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</si>
  <si>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</si>
  <si>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</si>
  <si>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</si>
  <si>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</si>
  <si>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</si>
  <si>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</si>
  <si>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</si>
  <si>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</si>
  <si>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</si>
  <si>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</si>
  <si>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</si>
  <si>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</si>
  <si>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</si>
  <si>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</si>
  <si>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</si>
  <si>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</si>
  <si>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</si>
  <si>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</si>
  <si>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</si>
  <si>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</si>
  <si>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</si>
  <si>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</si>
  <si>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</si>
  <si>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</si>
  <si>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</si>
  <si>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</si>
  <si>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</si>
  <si>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</si>
  <si>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</si>
  <si>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</si>
  <si>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</si>
  <si>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</si>
  <si>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</si>
  <si>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</si>
  <si>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</si>
  <si>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</si>
  <si>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</si>
  <si>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</si>
  <si>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</si>
  <si>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</si>
  <si>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</si>
  <si>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</si>
  <si>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</si>
  <si>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</si>
  <si>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</si>
  <si>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</si>
  <si>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</si>
  <si>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</si>
  <si>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</si>
  <si>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</si>
  <si>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</si>
  <si>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</si>
  <si>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</si>
  <si>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</si>
  <si>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</si>
  <si>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</si>
  <si>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</si>
  <si>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</si>
  <si>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</si>
  <si>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</si>
  <si>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</si>
  <si>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</si>
  <si>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</si>
  <si>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</si>
  <si>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</si>
  <si>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</si>
  <si>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</si>
  <si>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</si>
  <si>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</si>
  <si>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</si>
  <si>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</si>
  <si>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</si>
  <si>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</si>
  <si>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</si>
  <si>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</si>
  <si>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</si>
  <si>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</si>
  <si>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</si>
  <si>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</si>
  <si>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</si>
  <si>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</si>
  <si>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</si>
  <si>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</si>
  <si>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</si>
  <si>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</si>
  <si>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</si>
  <si>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</si>
  <si>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</si>
  <si>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</si>
  <si>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</si>
  <si>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</si>
  <si>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</si>
  <si>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</si>
  <si>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</si>
  <si>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</si>
  <si>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</si>
  <si>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</si>
  <si>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</si>
  <si>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</si>
  <si>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</si>
  <si>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</si>
  <si>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</si>
  <si>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</si>
  <si>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</si>
  <si>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</si>
  <si>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</si>
  <si>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</si>
  <si>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</si>
  <si>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</si>
  <si>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</si>
  <si>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</si>
  <si>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</si>
  <si>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</si>
  <si>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</si>
  <si>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</si>
  <si>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</si>
  <si>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</si>
  <si>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</si>
  <si>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</si>
  <si>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</si>
  <si>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</si>
  <si>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</si>
  <si>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</si>
  <si>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</si>
  <si>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</si>
  <si>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</si>
  <si>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</si>
  <si>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</si>
  <si>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</si>
  <si>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</si>
  <si>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</si>
  <si>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</si>
  <si>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</si>
  <si>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</si>
  <si>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</si>
  <si>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</si>
  <si>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</si>
  <si>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</si>
  <si>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</si>
  <si>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</si>
  <si>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</si>
  <si>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</si>
  <si>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</si>
  <si>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</si>
  <si>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</si>
  <si>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</si>
  <si>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</si>
  <si>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</si>
  <si>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</si>
  <si>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</si>
  <si>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</si>
  <si>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</si>
  <si>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</si>
  <si>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</si>
  <si>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</si>
  <si>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</si>
  <si>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</si>
  <si>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</si>
  <si>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</si>
  <si>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</si>
  <si>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</si>
  <si>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</si>
  <si>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</si>
  <si>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</si>
  <si>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</si>
  <si>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</si>
  <si>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</si>
  <si>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</si>
  <si>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</si>
  <si>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</si>
  <si>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</si>
  <si>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</si>
  <si>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</si>
  <si>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</si>
  <si>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</si>
  <si>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</si>
  <si>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</si>
  <si>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</si>
  <si>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</si>
  <si>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</si>
  <si>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</si>
  <si>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</si>
  <si>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</si>
  <si>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</si>
  <si>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</si>
  <si>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</si>
  <si>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</si>
  <si>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</si>
  <si>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</si>
  <si>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</si>
  <si>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</si>
  <si>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</si>
  <si>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</si>
  <si>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</si>
  <si>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</si>
  <si>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</si>
  <si>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</si>
  <si>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</si>
  <si>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</si>
  <si>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</si>
  <si>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</si>
  <si>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</si>
  <si>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</si>
  <si>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</si>
  <si>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</si>
  <si>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</si>
  <si>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</si>
  <si>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</si>
  <si>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</si>
  <si>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</si>
  <si>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</si>
  <si>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</si>
  <si>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</si>
  <si>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</si>
  <si>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</si>
  <si>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</si>
  <si>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</si>
  <si>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</si>
  <si>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</si>
  <si>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</si>
  <si>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</si>
  <si>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</si>
  <si>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</si>
  <si>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</si>
  <si>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</si>
  <si>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</si>
  <si>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</si>
  <si>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</si>
  <si>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</si>
  <si>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</si>
  <si>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</si>
  <si>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</si>
  <si>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</si>
  <si>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</si>
  <si>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</si>
  <si>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</si>
  <si>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</si>
  <si>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</si>
  <si>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</si>
  <si>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</si>
  <si>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</si>
  <si>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</si>
  <si>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</si>
  <si>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</si>
  <si>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</si>
  <si>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</si>
  <si>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</si>
  <si>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</si>
  <si>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</si>
  <si>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</si>
  <si>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</si>
  <si>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</si>
  <si>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</si>
  <si>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</si>
  <si>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</si>
  <si>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</si>
  <si>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</si>
  <si>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</si>
  <si>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</si>
  <si>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</si>
  <si>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</si>
  <si>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</si>
  <si>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</si>
  <si>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</si>
  <si>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</si>
  <si>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</si>
  <si>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</si>
  <si>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</si>
  <si>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</si>
  <si>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</si>
  <si>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</si>
  <si>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</si>
  <si>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</si>
  <si>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</si>
  <si>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</si>
  <si>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</si>
  <si>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</si>
  <si>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</si>
  <si>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</si>
  <si>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</si>
  <si>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</si>
  <si>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</si>
  <si>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</si>
  <si>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</si>
  <si>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</si>
  <si>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</si>
  <si>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</si>
  <si>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</si>
  <si>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</si>
  <si>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</si>
  <si>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</si>
  <si>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</si>
  <si>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</si>
  <si>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</si>
  <si>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</si>
  <si>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</si>
  <si>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</si>
  <si>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</si>
  <si>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</si>
  <si>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</si>
  <si>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</si>
  <si>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</si>
  <si>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</si>
  <si>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</si>
  <si>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</si>
  <si>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</si>
  <si>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</si>
  <si>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</si>
  <si>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</si>
  <si>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</si>
  <si>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</si>
  <si>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</si>
  <si>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</si>
  <si>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</si>
  <si>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</si>
  <si>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</si>
  <si>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</si>
  <si>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</si>
  <si>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</si>
  <si>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</si>
  <si>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</si>
  <si>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</si>
  <si>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</si>
  <si>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</si>
  <si>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</si>
  <si>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</si>
  <si>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</si>
  <si>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</si>
  <si>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</si>
  <si>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</si>
  <si>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</si>
  <si>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</si>
  <si>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</si>
  <si>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</si>
  <si>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</si>
  <si>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</si>
  <si>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</si>
  <si>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</si>
  <si>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</si>
  <si>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</si>
  <si>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</si>
  <si>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</si>
  <si>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</si>
  <si>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</si>
  <si>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</si>
  <si>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</si>
  <si>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</si>
  <si>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</si>
  <si>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</si>
  <si>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</si>
  <si>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</si>
  <si>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</si>
  <si>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</si>
  <si>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</si>
  <si>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</si>
  <si>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</si>
  <si>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</si>
  <si>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</si>
  <si>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</si>
  <si>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</si>
  <si>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</si>
  <si>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</si>
  <si>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</si>
  <si>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</si>
  <si>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</si>
  <si>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</si>
  <si>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</si>
  <si>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</si>
  <si>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</si>
  <si>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</si>
  <si>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</si>
  <si>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</si>
  <si>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</si>
  <si>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</si>
  <si>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</si>
  <si>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</si>
  <si>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</si>
  <si>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</si>
  <si>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</si>
  <si>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</si>
  <si>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</si>
  <si>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</si>
  <si>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</si>
  <si>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</si>
  <si>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</si>
  <si>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</si>
  <si>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</si>
  <si>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</si>
  <si>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</si>
  <si>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</si>
  <si>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</si>
  <si>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</si>
  <si>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</si>
  <si>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</si>
  <si>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</si>
  <si>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</si>
  <si>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</si>
  <si>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</si>
  <si>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</si>
  <si>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</si>
  <si>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</si>
  <si>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</si>
  <si>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</si>
  <si>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</si>
  <si>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</si>
  <si>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</si>
  <si>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</si>
  <si>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</si>
  <si>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</si>
  <si>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</si>
  <si>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</si>
  <si>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</si>
  <si>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</si>
  <si>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</si>
  <si>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</si>
  <si>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</si>
  <si>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</si>
  <si>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</si>
  <si>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</si>
  <si>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</si>
  <si>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</si>
  <si>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</si>
  <si>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</si>
  <si>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</si>
  <si>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</si>
  <si>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</si>
  <si>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</si>
  <si>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</si>
  <si>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</si>
  <si>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</si>
  <si>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</si>
  <si>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</si>
  <si>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</si>
  <si>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</si>
  <si>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</si>
  <si>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</si>
  <si>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</si>
  <si>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</si>
  <si>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</si>
  <si>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</si>
  <si>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</si>
  <si>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</si>
  <si>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</si>
  <si>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</si>
  <si>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</si>
  <si>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</si>
  <si>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</si>
  <si>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</si>
  <si>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</si>
  <si>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</si>
  <si>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</si>
  <si>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</si>
  <si>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</si>
  <si>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</si>
  <si>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</si>
  <si>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</si>
  <si>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</si>
  <si>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</si>
  <si>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</si>
  <si>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</si>
  <si>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</si>
  <si>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</si>
  <si>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</si>
  <si>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</si>
  <si>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</si>
  <si>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</si>
  <si>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</si>
  <si>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</si>
  <si>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</si>
  <si>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</si>
  <si>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</si>
  <si>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</si>
  <si>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</si>
  <si>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</si>
  <si>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</si>
  <si>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</si>
  <si>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</si>
  <si>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</si>
  <si>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</si>
  <si>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</si>
  <si>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</si>
  <si>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</si>
  <si>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</si>
  <si>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</si>
  <si>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</si>
  <si>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</si>
  <si>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</si>
  <si>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</si>
  <si>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</si>
  <si>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</si>
  <si>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</si>
  <si>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</si>
  <si>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</si>
  <si>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</si>
  <si>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</si>
  <si>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</si>
  <si>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</si>
  <si>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</si>
  <si>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</si>
  <si>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</si>
  <si>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</si>
  <si>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</si>
  <si>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</si>
  <si>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</si>
  <si>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</si>
  <si>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</si>
  <si>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</si>
  <si>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</si>
  <si>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</si>
  <si>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</si>
  <si>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</si>
  <si>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</si>
  <si>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</si>
  <si>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</si>
  <si>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</si>
  <si>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</si>
  <si>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</si>
  <si>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</si>
  <si>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</si>
  <si>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</si>
  <si>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</si>
  <si>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</si>
  <si>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</si>
  <si>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</si>
  <si>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</si>
  <si>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</si>
  <si>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</si>
  <si>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</si>
  <si>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</si>
  <si>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</si>
  <si>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</si>
  <si>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</si>
  <si>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</si>
  <si>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</si>
  <si>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</si>
  <si>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</si>
  <si>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</si>
  <si>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</si>
  <si>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</si>
  <si>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</si>
  <si>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</si>
  <si>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</si>
  <si>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</si>
  <si>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</si>
  <si>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</si>
  <si>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</si>
  <si>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</si>
  <si>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</si>
  <si>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</si>
  <si>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</si>
  <si>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</si>
  <si>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</si>
  <si>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</si>
  <si>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</si>
  <si>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</si>
  <si>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</si>
  <si>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</si>
  <si>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</si>
  <si>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</si>
  <si>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</si>
  <si>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</si>
  <si>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</si>
  <si>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</si>
  <si>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</si>
  <si>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</si>
  <si>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</si>
  <si>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</si>
  <si>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</si>
  <si>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</si>
  <si>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</si>
  <si>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</si>
  <si>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</si>
  <si>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</si>
  <si>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</si>
  <si>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</si>
  <si>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</si>
  <si>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</si>
  <si>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</si>
  <si>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</si>
  <si>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</si>
  <si>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</si>
  <si>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</si>
  <si>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</si>
  <si>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</si>
  <si>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</si>
  <si>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</si>
  <si>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</si>
  <si>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</si>
  <si>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</si>
  <si>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</si>
  <si>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</si>
  <si>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</si>
  <si>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</si>
  <si>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</si>
  <si>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</si>
  <si>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</si>
  <si>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</si>
  <si>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</si>
  <si>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</si>
  <si>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</si>
  <si>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</si>
  <si>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</si>
  <si>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</si>
  <si>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</si>
  <si>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</si>
  <si>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</si>
  <si>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</si>
  <si>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</si>
  <si>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</si>
  <si>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</si>
  <si>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</si>
  <si>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</si>
  <si>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</si>
  <si>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</si>
  <si>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</si>
  <si>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</si>
  <si>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</si>
  <si>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</si>
  <si>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</si>
  <si>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</si>
  <si>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</si>
  <si>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</si>
  <si>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</si>
  <si>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</si>
  <si>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</si>
  <si>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</si>
  <si>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</si>
  <si>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</si>
  <si>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</si>
  <si>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</si>
  <si>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</si>
  <si>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</si>
  <si>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</si>
  <si>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</si>
  <si>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</si>
  <si>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</si>
  <si>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</si>
  <si>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</si>
  <si>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</si>
  <si>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</si>
  <si>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</si>
  <si>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</si>
  <si>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</si>
  <si>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</si>
  <si>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</si>
  <si>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</si>
  <si>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</si>
  <si>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</si>
  <si>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</si>
  <si>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</si>
  <si>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</si>
  <si>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</si>
  <si>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</si>
  <si>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</si>
  <si>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</si>
  <si>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</si>
  <si>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</si>
  <si>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</si>
  <si>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</si>
  <si>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</si>
  <si>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</si>
  <si>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</si>
  <si>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</si>
  <si>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</si>
  <si>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</si>
  <si>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</si>
  <si>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</si>
  <si>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</si>
  <si>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</si>
  <si>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</si>
  <si>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</si>
  <si>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</si>
  <si>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</si>
  <si>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</si>
  <si>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</si>
  <si>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</si>
  <si>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</si>
  <si>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</si>
  <si>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</si>
  <si>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</si>
  <si>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</si>
  <si>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</si>
  <si>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</si>
  <si>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</si>
  <si>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</si>
  <si>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</si>
  <si>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</si>
  <si>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</si>
  <si>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</si>
  <si>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</si>
  <si>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</si>
  <si>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</si>
  <si>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</si>
  <si>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</si>
  <si>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</si>
  <si>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</si>
  <si>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</si>
  <si>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</si>
  <si>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</si>
  <si>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</si>
  <si>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</si>
  <si>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</si>
  <si>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</si>
  <si>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</si>
  <si>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</si>
  <si>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</si>
  <si>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</si>
  <si>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</si>
  <si>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</si>
  <si>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</si>
  <si>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</si>
  <si>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</si>
  <si>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</si>
  <si>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</si>
  <si>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</si>
  <si>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</si>
  <si>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</si>
  <si>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</si>
  <si>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</si>
  <si>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</si>
  <si>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</si>
  <si>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</si>
  <si>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</si>
  <si>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</si>
  <si>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</si>
  <si>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</si>
  <si>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</si>
  <si>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</si>
  <si>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</si>
  <si>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</si>
  <si>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</si>
  <si>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</si>
  <si>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</si>
  <si>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</si>
  <si>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</si>
  <si>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</si>
  <si>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</si>
  <si>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</si>
  <si>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</si>
  <si>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</si>
  <si>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</si>
  <si>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</si>
  <si>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</si>
  <si>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</si>
  <si>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</si>
  <si>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</si>
  <si>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</si>
  <si>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</si>
  <si>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</si>
  <si>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</si>
  <si>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</si>
  <si>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</si>
  <si>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</si>
  <si>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</si>
  <si>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</si>
  <si>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</si>
  <si>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</si>
  <si>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</si>
  <si>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</si>
  <si>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</si>
  <si>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</si>
  <si>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</si>
  <si>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</si>
  <si>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</si>
  <si>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</si>
  <si>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</si>
  <si>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</si>
  <si>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</si>
  <si>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</si>
  <si>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</si>
  <si>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</si>
  <si>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</si>
  <si>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</si>
  <si>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</si>
  <si>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</si>
  <si>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</si>
  <si>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</si>
  <si>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</si>
  <si>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</si>
  <si>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</si>
  <si>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</si>
  <si>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</si>
  <si>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</si>
  <si>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</si>
  <si>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</si>
  <si>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</si>
  <si>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</si>
  <si>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</si>
  <si>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</si>
  <si>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</si>
  <si>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</si>
  <si>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</si>
  <si>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</si>
  <si>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</si>
  <si>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</si>
  <si>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</si>
  <si>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</si>
  <si>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</si>
  <si>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</si>
  <si>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</si>
  <si>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</si>
  <si>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</si>
  <si>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</si>
  <si>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</si>
  <si>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</si>
  <si>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</si>
  <si>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</si>
  <si>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</si>
  <si>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</si>
  <si>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</si>
  <si>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</si>
  <si>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</si>
  <si>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</si>
  <si>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</si>
  <si>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</si>
  <si>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</si>
  <si>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</si>
  <si>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</si>
  <si>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</si>
  <si>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</si>
  <si>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</si>
  <si>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</si>
  <si>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</si>
  <si>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</si>
  <si>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</si>
  <si>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</si>
  <si>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</si>
  <si>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</si>
  <si>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</si>
  <si>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</si>
  <si>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</si>
  <si>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</si>
  <si>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</si>
  <si>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</si>
  <si>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</si>
  <si>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</si>
  <si>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</si>
  <si>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</si>
  <si>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</si>
  <si>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</si>
  <si>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</si>
  <si>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</si>
  <si>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</si>
  <si>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</si>
  <si>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</si>
  <si>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</si>
  <si>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</si>
  <si>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</si>
  <si>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</si>
  <si>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</si>
  <si>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</si>
  <si>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</si>
  <si>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</si>
  <si>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</si>
  <si>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</si>
  <si>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</si>
  <si>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</si>
  <si>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</si>
  <si>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</si>
  <si>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</si>
  <si>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</si>
  <si>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</si>
  <si>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</si>
  <si>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</si>
  <si>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</si>
  <si>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</si>
  <si>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</si>
  <si>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</si>
  <si>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</si>
  <si>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</si>
  <si>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</si>
  <si>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</si>
  <si>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</si>
  <si>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</si>
  <si>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</si>
  <si>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</si>
  <si>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</si>
  <si>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</si>
  <si>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</si>
  <si>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</si>
  <si>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</si>
  <si>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</si>
  <si>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</si>
  <si>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</si>
  <si>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</si>
  <si>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</si>
  <si>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</si>
  <si>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</si>
  <si>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</si>
  <si>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</si>
  <si>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</si>
  <si>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</si>
  <si>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</si>
  <si>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</si>
  <si>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</si>
  <si>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</si>
  <si>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</si>
  <si>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</si>
  <si>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</si>
  <si>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</si>
  <si>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</si>
  <si>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</si>
  <si>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</si>
  <si>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</si>
  <si>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</si>
  <si>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</si>
  <si>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</si>
  <si>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</si>
  <si>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</si>
  <si>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</si>
  <si>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</si>
  <si>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</si>
  <si>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</si>
  <si>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</si>
  <si>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</si>
  <si>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</si>
  <si>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</si>
  <si>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</si>
  <si>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</si>
  <si>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</si>
  <si>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</si>
  <si>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</si>
  <si>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</si>
  <si>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</si>
  <si>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</si>
  <si>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</si>
  <si>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</si>
  <si>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</si>
  <si>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</si>
  <si>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</si>
  <si>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</si>
  <si>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</si>
  <si>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</si>
  <si>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</si>
  <si>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</si>
  <si>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</si>
  <si>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</si>
  <si>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</si>
  <si>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</si>
  <si>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</si>
  <si>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</si>
  <si>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</si>
  <si>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</si>
  <si>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</si>
  <si>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</si>
  <si>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</si>
  <si>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</si>
  <si>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</si>
  <si>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</si>
  <si>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</si>
  <si>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</si>
  <si>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</si>
  <si>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</si>
  <si>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</si>
  <si>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</si>
  <si>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</si>
  <si>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</si>
  <si>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</si>
  <si>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</si>
  <si>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</si>
  <si>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</si>
  <si>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</si>
  <si>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</si>
  <si>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</si>
  <si>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</si>
  <si>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</si>
  <si>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</si>
  <si>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</si>
  <si>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</si>
  <si>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</si>
  <si>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</si>
  <si>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</si>
  <si>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</si>
  <si>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</si>
  <si>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</si>
  <si>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</si>
  <si>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</si>
  <si>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</si>
  <si>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</si>
  <si>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</si>
  <si>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</si>
  <si>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</si>
  <si>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</si>
  <si>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</si>
  <si>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</si>
  <si>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</si>
  <si>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</si>
  <si>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</si>
  <si>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</si>
  <si>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</si>
  <si>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</si>
  <si>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</si>
  <si>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</si>
  <si>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</si>
  <si>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</si>
  <si>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</si>
  <si>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</si>
  <si>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</si>
  <si>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</si>
  <si>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</si>
  <si>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</si>
  <si>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</si>
  <si>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</si>
  <si>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</si>
  <si>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</si>
  <si>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</si>
  <si>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</si>
  <si>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</si>
  <si>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</si>
  <si>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</si>
  <si>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</si>
  <si>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</si>
  <si>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</si>
  <si>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</si>
  <si>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</si>
  <si>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</si>
  <si>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</si>
  <si>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</si>
  <si>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</si>
  <si>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</si>
  <si>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</si>
  <si>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</si>
  <si>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</si>
  <si>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</si>
  <si>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</si>
  <si>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</si>
  <si>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</si>
  <si>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</si>
  <si>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</si>
  <si>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</si>
  <si>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</si>
  <si>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</si>
  <si>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</si>
  <si>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</si>
  <si>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</si>
  <si>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</si>
  <si>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</si>
  <si>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</si>
  <si>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</si>
  <si>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</si>
  <si>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</si>
  <si>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</si>
  <si>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</si>
  <si>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</si>
  <si>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</si>
  <si>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</si>
  <si>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</si>
  <si>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</si>
  <si>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</si>
  <si>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</si>
  <si>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</si>
  <si>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</si>
  <si>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</si>
  <si>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</si>
  <si>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</si>
  <si>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</si>
  <si>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</si>
  <si>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</si>
  <si>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</si>
  <si>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</si>
  <si>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</si>
  <si>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</si>
  <si>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</si>
  <si>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</si>
  <si>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</si>
  <si>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</si>
  <si>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</si>
  <si>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</si>
  <si>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</si>
  <si>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</si>
  <si>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</si>
  <si>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</si>
  <si>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</si>
  <si>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</si>
  <si>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</si>
  <si>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</si>
  <si>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</si>
  <si>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</si>
  <si>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</si>
  <si>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</si>
  <si>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</si>
  <si>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</si>
  <si>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</si>
  <si>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</si>
  <si>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</si>
  <si>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</si>
  <si>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</si>
  <si>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</si>
  <si>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</si>
  <si>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</si>
  <si>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</si>
  <si>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</si>
  <si>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</si>
  <si>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</si>
  <si>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</si>
  <si>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</si>
  <si>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</si>
  <si>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</si>
  <si>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</si>
  <si>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</si>
  <si>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</si>
  <si>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</si>
  <si>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</si>
  <si>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</si>
  <si>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</si>
  <si>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</si>
  <si>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</si>
  <si>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</si>
  <si>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</si>
  <si>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</si>
  <si>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</si>
  <si>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</si>
  <si>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</si>
  <si>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</si>
  <si>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</si>
  <si>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</si>
  <si>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</si>
  <si>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</si>
  <si>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</si>
  <si>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</si>
  <si>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</si>
  <si>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</si>
  <si>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</si>
  <si>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</si>
  <si>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</si>
  <si>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</si>
  <si>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</si>
  <si>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</si>
  <si>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</si>
  <si>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</si>
  <si>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</si>
  <si>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</si>
  <si>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</si>
  <si>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</si>
  <si>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</si>
  <si>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</si>
  <si>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</si>
  <si>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</si>
  <si>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</si>
  <si>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</si>
  <si>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</si>
  <si>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</si>
  <si>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</si>
  <si>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</si>
  <si>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</si>
  <si>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</si>
  <si>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</si>
  <si>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</si>
  <si>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</si>
  <si>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</si>
  <si>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</si>
  <si>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</si>
  <si>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</si>
  <si>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</si>
  <si>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</si>
  <si>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</si>
  <si>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</si>
  <si>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</si>
  <si>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</si>
  <si>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</si>
  <si>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</si>
  <si>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</si>
  <si>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</si>
  <si>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</si>
  <si>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</si>
  <si>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</si>
  <si>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</si>
  <si>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</si>
  <si>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</si>
  <si>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</si>
  <si>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</si>
  <si>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</si>
  <si>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</si>
  <si>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</si>
  <si>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</si>
  <si>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</si>
  <si>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</si>
  <si>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</si>
  <si>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</si>
  <si>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</si>
  <si>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</si>
  <si>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</si>
  <si>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</si>
  <si>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</si>
  <si>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</si>
  <si>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</si>
  <si>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</si>
  <si>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</si>
  <si>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</si>
  <si>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</si>
  <si>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</si>
  <si>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</si>
  <si>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</si>
  <si>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</si>
  <si>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</si>
  <si>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</si>
  <si>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</si>
  <si>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</si>
  <si>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</si>
  <si>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</si>
  <si>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</si>
  <si>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</si>
  <si>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</si>
  <si>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</si>
  <si>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</si>
  <si>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</si>
  <si>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</si>
  <si>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</si>
  <si>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</si>
  <si>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</si>
  <si>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</si>
  <si>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</si>
  <si>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</si>
  <si>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</si>
  <si>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</si>
  <si>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</si>
  <si>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</si>
  <si>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</si>
  <si>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</si>
  <si>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</si>
  <si>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</si>
  <si>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</si>
  <si>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</si>
  <si>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</si>
  <si>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</si>
  <si>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</si>
  <si>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</si>
  <si>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</si>
  <si>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</si>
  <si>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</si>
  <si>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</si>
  <si>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</si>
  <si>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</si>
  <si>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</si>
  <si>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</si>
  <si>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</si>
  <si>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</si>
  <si>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</si>
  <si>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</si>
  <si>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</si>
  <si>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</si>
  <si>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</si>
  <si>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</si>
  <si>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</si>
  <si>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</si>
  <si>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</si>
  <si>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</si>
  <si>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</si>
  <si>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</si>
  <si>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</si>
  <si>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</si>
  <si>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</si>
  <si>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</si>
  <si>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</si>
  <si>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</si>
  <si>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</si>
  <si>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</si>
  <si>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</si>
  <si>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</si>
  <si>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</si>
  <si>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</si>
  <si>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</si>
  <si>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</si>
  <si>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</si>
  <si>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</si>
  <si>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</si>
  <si>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</si>
  <si>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</si>
  <si>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</si>
  <si>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</si>
  <si>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</si>
  <si>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</si>
  <si>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</si>
  <si>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</si>
  <si>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</si>
  <si>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</si>
  <si>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</si>
  <si>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</si>
  <si>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</si>
  <si>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</si>
  <si>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</si>
  <si>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</si>
  <si>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</si>
  <si>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</si>
  <si>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</si>
  <si>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</si>
  <si>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</si>
  <si>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</si>
  <si>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</si>
  <si>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</si>
  <si>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</si>
  <si>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</si>
  <si>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</si>
  <si>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</si>
  <si>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</si>
  <si>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</si>
  <si>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</si>
  <si>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</si>
  <si>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</si>
  <si>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</si>
  <si>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</si>
  <si>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</si>
  <si>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</si>
  <si>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</si>
  <si>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</si>
  <si>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</si>
  <si>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</si>
  <si>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</si>
  <si>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</si>
  <si>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</si>
  <si>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</si>
  <si>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</si>
  <si>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</si>
  <si>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</si>
  <si>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</si>
  <si>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</si>
  <si>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</si>
  <si>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</si>
  <si>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</si>
  <si>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</si>
  <si>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</si>
  <si>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</si>
  <si>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</si>
  <si>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</si>
  <si>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</si>
  <si>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</si>
  <si>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</si>
  <si>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</si>
  <si>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</si>
  <si>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</si>
  <si>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</si>
  <si>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</si>
  <si>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</si>
  <si>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</si>
  <si>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</si>
  <si>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</si>
  <si>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</si>
  <si>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</si>
  <si>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</si>
  <si>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</si>
  <si>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</si>
  <si>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</si>
  <si>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</si>
  <si>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</si>
  <si>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</si>
  <si>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</si>
  <si>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</si>
  <si>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</si>
  <si>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</si>
  <si>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</si>
  <si>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</si>
  <si>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</si>
  <si>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</si>
  <si>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</si>
  <si>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</si>
  <si>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</si>
  <si>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</si>
  <si>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</si>
  <si>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</si>
  <si>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</si>
  <si>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</si>
  <si>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</si>
  <si>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</si>
  <si>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</si>
  <si>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</si>
  <si>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</si>
  <si>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</si>
  <si>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</si>
  <si>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</si>
  <si>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</si>
  <si>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</si>
  <si>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</si>
  <si>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</si>
  <si>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</si>
  <si>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</si>
  <si>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</si>
  <si>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</si>
  <si>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</si>
  <si>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</si>
  <si>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</si>
  <si>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</si>
  <si>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</si>
  <si>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</si>
  <si>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</si>
  <si>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</si>
  <si>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</si>
  <si>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</si>
  <si>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</si>
  <si>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</si>
  <si>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</si>
  <si>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</si>
  <si>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</si>
  <si>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</si>
  <si>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</si>
  <si>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</si>
  <si>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</si>
  <si>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</si>
  <si>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</si>
  <si>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</si>
  <si>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</si>
  <si>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</si>
  <si>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</si>
  <si>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</si>
  <si>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</si>
  <si>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</si>
  <si>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</si>
  <si>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</si>
  <si>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</si>
  <si>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</si>
  <si>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</si>
  <si>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</si>
  <si>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</si>
  <si>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</si>
  <si>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</si>
  <si>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</si>
  <si>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</si>
  <si>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</si>
  <si>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</si>
  <si>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</si>
  <si>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</si>
  <si>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</si>
  <si>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</si>
  <si>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</si>
  <si>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</si>
  <si>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</si>
  <si>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</si>
  <si>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</si>
  <si>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</si>
  <si>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</si>
  <si>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</si>
  <si>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</si>
  <si>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</si>
  <si>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</si>
  <si>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</si>
  <si>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</si>
  <si>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</si>
  <si>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</si>
  <si>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</si>
  <si>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</si>
  <si>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</si>
  <si>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</si>
  <si>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</si>
  <si>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</si>
  <si>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</si>
  <si>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</si>
  <si>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</si>
  <si>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</si>
  <si>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</si>
  <si>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</si>
  <si>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</si>
  <si>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</si>
  <si>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</si>
  <si>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</si>
  <si>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</si>
  <si>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</si>
  <si>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</si>
  <si>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</si>
  <si>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</si>
  <si>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</si>
  <si>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</si>
  <si>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</si>
  <si>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</si>
  <si>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</si>
  <si>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</si>
  <si>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</si>
  <si>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</si>
  <si>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</si>
  <si>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</si>
  <si>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</si>
  <si>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</si>
  <si>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</si>
  <si>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</si>
  <si>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</si>
  <si>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</si>
  <si>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</si>
  <si>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</si>
  <si>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</si>
  <si>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</si>
  <si>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</si>
  <si>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</si>
  <si>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</si>
  <si>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</si>
  <si>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</si>
  <si>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</si>
  <si>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</si>
  <si>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</si>
  <si>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</si>
  <si>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</si>
  <si>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</si>
  <si>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</si>
  <si>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</si>
  <si>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</si>
  <si>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</si>
  <si>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</si>
  <si>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</si>
  <si>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</si>
  <si>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</si>
  <si>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</si>
  <si>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</si>
  <si>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</si>
  <si>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</si>
  <si>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</si>
  <si>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</si>
  <si>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</si>
  <si>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</si>
  <si>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</si>
  <si>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</si>
  <si>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</si>
  <si>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</si>
  <si>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</si>
  <si>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</si>
  <si>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</si>
  <si>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</si>
  <si>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</si>
  <si>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</si>
  <si>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</si>
  <si>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</si>
  <si>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</si>
  <si>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</si>
  <si>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</si>
  <si>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</si>
  <si>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</si>
  <si>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</si>
  <si>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</si>
  <si>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</si>
  <si>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</si>
  <si>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</si>
  <si>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</si>
  <si>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</si>
  <si>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</si>
  <si>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</si>
  <si>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</si>
  <si>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</si>
  <si>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</si>
  <si>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</si>
  <si>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</si>
  <si>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</si>
  <si>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</si>
  <si>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</si>
  <si>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</si>
  <si>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</si>
  <si>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</si>
  <si>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</si>
  <si>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</si>
  <si>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</si>
  <si>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</si>
  <si>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</si>
  <si>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</si>
  <si>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</si>
  <si>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</si>
  <si>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</si>
  <si>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</si>
  <si>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</si>
  <si>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</si>
  <si>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</si>
  <si>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</si>
  <si>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</si>
  <si>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</si>
  <si>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</si>
  <si>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</si>
  <si>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</si>
  <si>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</si>
  <si>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</si>
  <si>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</si>
  <si>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</si>
  <si>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</si>
  <si>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</si>
  <si>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</si>
  <si>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</si>
  <si>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</si>
  <si>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</si>
  <si>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</si>
  <si>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</si>
  <si>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</si>
  <si>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</si>
  <si>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</si>
  <si>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</si>
  <si>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</si>
  <si>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</si>
  <si>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</si>
  <si>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</si>
  <si>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</si>
  <si>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</si>
  <si>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</si>
  <si>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</si>
  <si>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</si>
  <si>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</si>
  <si>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</si>
  <si>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</si>
  <si>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</si>
  <si>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</si>
  <si>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</si>
  <si>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</si>
  <si>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</si>
  <si>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</si>
  <si>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</si>
  <si>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</si>
  <si>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</si>
  <si>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</si>
  <si>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</si>
  <si>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</si>
  <si>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</si>
  <si>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</si>
  <si>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</si>
  <si>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</si>
  <si>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</si>
  <si>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</si>
  <si>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</si>
  <si>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</si>
  <si>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</si>
  <si>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</si>
  <si>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</si>
  <si>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</si>
  <si>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</si>
  <si>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</si>
  <si>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</si>
  <si>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</si>
  <si>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</si>
  <si>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</si>
  <si>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</si>
  <si>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</si>
  <si>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</si>
  <si>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</si>
  <si>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</si>
  <si>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</si>
  <si>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</si>
  <si>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</si>
  <si>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</si>
  <si>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</si>
  <si>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</si>
  <si>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</si>
  <si>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</si>
  <si>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</si>
  <si>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</si>
  <si>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</si>
  <si>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</si>
  <si>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</si>
  <si>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</si>
  <si>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</si>
  <si>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</si>
  <si>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</si>
  <si>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</si>
  <si>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</si>
  <si>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</si>
  <si>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</si>
  <si>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</si>
  <si>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</si>
  <si>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</si>
  <si>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</si>
  <si>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</si>
  <si>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</si>
  <si>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</si>
  <si>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</si>
  <si>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</si>
  <si>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</si>
  <si>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</si>
  <si>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</si>
  <si>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</si>
  <si>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</si>
  <si>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</si>
  <si>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</si>
  <si>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</si>
  <si>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</si>
  <si>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</si>
  <si>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</si>
  <si>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</si>
  <si>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</si>
  <si>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</si>
  <si>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</si>
  <si>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</si>
  <si>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</si>
  <si>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</si>
  <si>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</si>
  <si>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</si>
  <si>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</si>
  <si>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</si>
  <si>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</si>
  <si>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</si>
  <si>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</si>
  <si>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</si>
  <si>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</si>
  <si>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</si>
  <si>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</si>
  <si>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</si>
  <si>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</si>
  <si>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</si>
  <si>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</si>
  <si>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</si>
  <si>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</si>
  <si>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</si>
  <si>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</si>
  <si>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</si>
  <si>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</si>
  <si>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</si>
  <si>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</si>
  <si>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</si>
  <si>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</si>
  <si>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</si>
  <si>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</si>
  <si>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</si>
  <si>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</si>
  <si>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</si>
  <si>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</si>
  <si>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</si>
  <si>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</si>
  <si>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</si>
  <si>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</si>
  <si>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</si>
  <si>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</si>
  <si>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</si>
  <si>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</si>
  <si>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</si>
  <si>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</si>
  <si>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</si>
  <si>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</si>
  <si>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</si>
  <si>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</si>
  <si>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</si>
  <si>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</si>
  <si>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</si>
  <si>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</si>
  <si>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</si>
  <si>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</si>
  <si>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</si>
  <si>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</si>
  <si>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</si>
  <si>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</si>
  <si>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</si>
  <si>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</si>
  <si>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</si>
  <si>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</si>
  <si>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</si>
  <si>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</si>
  <si>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</si>
  <si>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</si>
  <si>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</si>
  <si>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</si>
  <si>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</si>
  <si>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</si>
  <si>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</si>
  <si>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</si>
  <si>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</si>
  <si>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</si>
  <si>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</si>
  <si>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</si>
  <si>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</si>
  <si>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</si>
  <si>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</si>
  <si>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</si>
  <si>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</si>
  <si>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</si>
  <si>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</si>
  <si>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</si>
  <si>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</si>
  <si>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</si>
  <si>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</si>
  <si>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</si>
  <si>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</si>
  <si>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</si>
  <si>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</si>
  <si>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</si>
  <si>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</si>
  <si>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</si>
  <si>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</si>
  <si>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</si>
  <si>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</si>
  <si>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</si>
  <si>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</si>
  <si>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</si>
  <si>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</si>
  <si>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</si>
  <si>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</si>
  <si>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</si>
  <si>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</si>
  <si>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</si>
  <si>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</si>
  <si>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</si>
  <si>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</si>
  <si>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</si>
  <si>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</si>
  <si>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</si>
  <si>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</si>
  <si>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</si>
  <si>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</si>
  <si>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</si>
  <si>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</si>
  <si>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</si>
  <si>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</si>
  <si>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</si>
  <si>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</si>
  <si>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</si>
  <si>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</si>
  <si>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</si>
  <si>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</si>
  <si>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</si>
  <si>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</si>
  <si>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</si>
  <si>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</si>
  <si>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</si>
  <si>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</si>
  <si>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</si>
  <si>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</si>
  <si>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</si>
  <si>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</si>
  <si>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</si>
  <si>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</si>
  <si>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</si>
  <si>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</si>
  <si>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</si>
  <si>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</si>
  <si>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</si>
  <si>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</si>
  <si>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</si>
  <si>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</si>
  <si>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</si>
  <si>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</si>
  <si>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</si>
  <si>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</si>
  <si>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</si>
  <si>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</si>
  <si>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</si>
  <si>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</si>
  <si>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</si>
  <si>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</si>
  <si>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</si>
  <si>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</si>
  <si>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</si>
  <si>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</si>
  <si>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</si>
  <si>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</si>
  <si>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</si>
  <si>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</si>
  <si>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</si>
  <si>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</si>
  <si>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</si>
  <si>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</si>
  <si>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</si>
  <si>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</si>
  <si>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</si>
  <si>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</si>
  <si>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</si>
  <si>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</si>
  <si>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</si>
  <si>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</si>
  <si>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</si>
  <si>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</si>
  <si>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</si>
  <si>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</si>
  <si>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</si>
  <si>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</si>
  <si>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</si>
  <si>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</si>
  <si>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</si>
  <si>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</si>
  <si>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</si>
  <si>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</si>
  <si>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</si>
  <si>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</si>
  <si>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</si>
  <si>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</si>
  <si>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</si>
  <si>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</si>
  <si>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</si>
  <si>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</si>
  <si>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</si>
  <si>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</si>
  <si>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</si>
  <si>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</si>
  <si>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</si>
  <si>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</si>
  <si>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</si>
  <si>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</si>
  <si>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</si>
  <si>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</si>
  <si>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</si>
  <si>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</si>
  <si>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</si>
  <si>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</si>
  <si>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</si>
  <si>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</si>
  <si>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</si>
  <si>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</si>
  <si>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</si>
  <si>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</si>
  <si>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</si>
  <si>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</si>
  <si>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</si>
  <si>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</si>
  <si>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</si>
  <si>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</si>
  <si>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</si>
  <si>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</si>
  <si>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</si>
  <si>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</si>
  <si>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</si>
  <si>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</si>
  <si>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</si>
  <si>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</si>
  <si>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</si>
  <si>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</si>
  <si>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</si>
  <si>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</si>
  <si>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</si>
  <si>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</si>
  <si>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</si>
  <si>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</si>
  <si>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</si>
  <si>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</si>
  <si>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</si>
  <si>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</si>
  <si>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</si>
  <si>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</si>
  <si>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</si>
  <si>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</si>
  <si>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</si>
  <si>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</si>
  <si>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</si>
  <si>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</si>
  <si>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</si>
  <si>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</si>
  <si>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</si>
  <si>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</si>
  <si>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</si>
  <si>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</si>
  <si>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</si>
  <si>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</si>
  <si>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</si>
  <si>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</si>
  <si>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</si>
  <si>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</si>
  <si>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</si>
  <si>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</si>
  <si>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</si>
  <si>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</si>
  <si>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</si>
  <si>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</si>
  <si>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</si>
  <si>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</si>
  <si>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</si>
  <si>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</si>
  <si>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</si>
  <si>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</si>
  <si>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</si>
  <si>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</si>
  <si>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</si>
  <si>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</si>
  <si>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</si>
  <si>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</si>
  <si>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</si>
  <si>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</si>
  <si>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</si>
  <si>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</si>
  <si>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</si>
  <si>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</si>
  <si>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</si>
  <si>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</si>
  <si>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</si>
  <si>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</si>
  <si>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</si>
  <si>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</si>
  <si>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</si>
  <si>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</si>
  <si>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</si>
  <si>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</si>
  <si>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</si>
  <si>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</si>
  <si>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</si>
  <si>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</si>
  <si>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</si>
  <si>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</si>
  <si>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</si>
  <si>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</si>
  <si>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</si>
  <si>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</si>
  <si>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</si>
  <si>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</si>
  <si>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</si>
  <si>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</si>
  <si>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</si>
  <si>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</si>
  <si>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</si>
  <si>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</si>
  <si>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</si>
  <si>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</si>
  <si>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</si>
  <si>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</si>
  <si>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</si>
  <si>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</si>
  <si>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</si>
  <si>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</si>
  <si>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</si>
  <si>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</si>
  <si>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</si>
  <si>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</si>
  <si>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</si>
  <si>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</si>
  <si>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</si>
  <si>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</si>
  <si>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</si>
  <si>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</si>
  <si>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</si>
  <si>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</si>
  <si>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</si>
  <si>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</si>
  <si>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</si>
  <si>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</si>
  <si>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</si>
  <si>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</si>
  <si>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</si>
  <si>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</si>
  <si>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</si>
  <si>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</si>
  <si>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</si>
  <si>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</si>
  <si>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</si>
  <si>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</si>
  <si>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</si>
  <si>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</si>
  <si>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</si>
  <si>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</si>
  <si>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</si>
  <si>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</si>
  <si>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</si>
  <si>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</si>
  <si>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</si>
  <si>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</si>
  <si>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</si>
  <si>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</si>
  <si>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</si>
  <si>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</si>
  <si>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</si>
  <si>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</si>
  <si>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</si>
  <si>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</si>
  <si>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</si>
  <si>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</si>
  <si>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</si>
  <si>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</si>
  <si>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</si>
  <si>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</si>
  <si>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</si>
  <si>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</si>
  <si>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</si>
  <si>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</si>
  <si>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</si>
  <si>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</si>
  <si>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</si>
  <si>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</si>
  <si>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</si>
  <si>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</si>
  <si>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</si>
  <si>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</si>
  <si>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</si>
  <si>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</si>
  <si>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</si>
  <si>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</si>
  <si>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</si>
  <si>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</si>
  <si>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</si>
  <si>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</si>
  <si>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</si>
  <si>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</si>
  <si>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</si>
  <si>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</si>
  <si>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</si>
  <si>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</si>
  <si>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</si>
  <si>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</si>
  <si>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</si>
  <si>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</si>
  <si>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</si>
  <si>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</si>
  <si>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</si>
  <si>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</si>
  <si>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</si>
  <si>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</si>
  <si>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</si>
  <si>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</si>
  <si>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</si>
  <si>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</si>
  <si>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</si>
  <si>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</si>
  <si>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</si>
  <si>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</si>
  <si>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</si>
  <si>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</si>
  <si>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</si>
  <si>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</si>
  <si>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</si>
  <si>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</si>
  <si>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</si>
  <si>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</si>
  <si>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</si>
  <si>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</si>
  <si>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</si>
  <si>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</si>
  <si>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</si>
  <si>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</si>
  <si>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</si>
  <si>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</si>
  <si>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</si>
  <si>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</si>
  <si>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</si>
  <si>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</si>
  <si>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</si>
  <si>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</si>
  <si>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</si>
  <si>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</si>
  <si>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</si>
  <si>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</si>
  <si>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</si>
  <si>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</si>
  <si>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</si>
  <si>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</si>
  <si>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</si>
  <si>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</si>
  <si>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</si>
  <si>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</si>
  <si>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</si>
  <si>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</si>
  <si>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</si>
  <si>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</si>
  <si>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</si>
  <si>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</si>
  <si>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</si>
  <si>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</si>
  <si>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</si>
  <si>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</si>
  <si>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</si>
  <si>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</si>
  <si>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</si>
  <si>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</si>
  <si>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</si>
  <si>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</si>
  <si>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</si>
  <si>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</si>
  <si>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</si>
  <si>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</si>
  <si>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</si>
  <si>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</si>
  <si>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</si>
  <si>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</si>
  <si>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</si>
  <si>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</si>
  <si>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</si>
  <si>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</si>
  <si>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</si>
  <si>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</si>
  <si>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</si>
  <si>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</si>
  <si>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</si>
  <si>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</si>
  <si>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</si>
  <si>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</si>
  <si>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</si>
  <si>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</si>
  <si>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</si>
  <si>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</si>
  <si>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</si>
  <si>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</si>
  <si>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</si>
  <si>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</si>
  <si>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</si>
  <si>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</si>
  <si>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</si>
  <si>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</si>
  <si>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</si>
  <si>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</si>
  <si>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</si>
  <si>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</si>
  <si>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</si>
  <si>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</si>
  <si>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</si>
  <si>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</si>
  <si>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</si>
  <si>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</si>
  <si>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</si>
  <si>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</si>
  <si>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</si>
  <si>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</si>
  <si>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</si>
  <si>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</si>
  <si>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</si>
  <si>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</si>
  <si>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</si>
  <si>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</si>
  <si>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</si>
  <si>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</si>
  <si>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</si>
  <si>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</si>
  <si>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</si>
  <si>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</si>
  <si>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</si>
  <si>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</si>
  <si>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</si>
  <si>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</si>
  <si>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</si>
  <si>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</si>
  <si>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</si>
  <si>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</si>
  <si>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</si>
  <si>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</si>
  <si>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</si>
  <si>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</si>
  <si>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</si>
  <si>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</si>
  <si>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</si>
  <si>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</si>
  <si>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</si>
  <si>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</si>
  <si>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</si>
  <si>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</si>
  <si>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</si>
  <si>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</si>
  <si>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</si>
  <si>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</si>
  <si>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</si>
  <si>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</si>
  <si>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</si>
  <si>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</si>
  <si>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</si>
  <si>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</si>
  <si>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</si>
  <si>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</si>
  <si>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</si>
  <si>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</si>
  <si>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</si>
  <si>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</si>
  <si>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</si>
  <si>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</si>
  <si>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</si>
  <si>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</si>
  <si>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</si>
  <si>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</si>
  <si>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</si>
  <si>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</si>
  <si>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</si>
  <si>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</si>
  <si>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</si>
  <si>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</si>
  <si>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</si>
  <si>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</si>
  <si>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</si>
  <si>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</si>
  <si>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</si>
  <si>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</si>
  <si>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</si>
  <si>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</si>
  <si>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</si>
  <si>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</si>
  <si>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</si>
  <si>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</si>
  <si>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</si>
  <si>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</si>
  <si>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</si>
  <si>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</si>
  <si>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</si>
  <si>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</si>
  <si>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</si>
  <si>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</si>
  <si>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</si>
  <si>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</si>
  <si>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</si>
  <si>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</si>
  <si>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</si>
  <si>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</si>
  <si>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</si>
  <si>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</si>
  <si>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</si>
  <si>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</si>
  <si>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</si>
  <si>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</si>
  <si>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</si>
  <si>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</si>
  <si>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</si>
  <si>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</si>
  <si>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</si>
  <si>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</si>
  <si>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</si>
  <si>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</si>
  <si>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</si>
  <si>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</si>
  <si>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</si>
  <si>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</si>
  <si>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</si>
  <si>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</si>
  <si>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</si>
  <si>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</si>
  <si>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</si>
  <si>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</si>
  <si>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</si>
  <si>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</si>
  <si>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</si>
  <si>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</si>
  <si>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</si>
  <si>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</si>
  <si>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</si>
  <si>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</si>
  <si>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</si>
  <si>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</si>
  <si>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</si>
  <si>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</si>
  <si>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</si>
  <si>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</si>
  <si>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</si>
  <si>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</si>
  <si>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</si>
  <si>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</si>
  <si>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</si>
  <si>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</si>
  <si>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</si>
  <si>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</si>
  <si>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</si>
  <si>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</si>
  <si>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</si>
  <si>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</si>
  <si>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</si>
  <si>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</si>
  <si>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</si>
  <si>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</si>
  <si>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</si>
  <si>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</si>
  <si>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</si>
  <si>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</si>
  <si>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</si>
  <si>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</si>
  <si>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</si>
  <si>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</si>
  <si>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</si>
  <si>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</si>
  <si>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</si>
  <si>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</si>
  <si>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</si>
  <si>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</si>
  <si>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</si>
  <si>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</si>
  <si>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</si>
  <si>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</si>
  <si>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</si>
  <si>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</si>
  <si>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</si>
  <si>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</si>
  <si>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</si>
  <si>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</si>
  <si>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</si>
  <si>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</si>
  <si>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</si>
  <si>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</si>
  <si>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</si>
  <si>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</si>
  <si>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</si>
  <si>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</si>
  <si>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</si>
  <si>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</si>
  <si>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</si>
  <si>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</si>
  <si>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</si>
  <si>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</si>
  <si>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</si>
  <si>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</si>
  <si>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</si>
  <si>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</si>
  <si>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</si>
  <si>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</si>
  <si>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</si>
  <si>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</si>
  <si>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</si>
  <si>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</si>
  <si>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</si>
  <si>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</si>
  <si>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</si>
  <si>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</si>
  <si>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</si>
  <si>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</si>
  <si>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</si>
  <si>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</si>
  <si>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</si>
  <si>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</si>
  <si>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</si>
  <si>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</si>
  <si>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</si>
  <si>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</si>
  <si>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</si>
  <si>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</si>
  <si>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</si>
  <si>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</si>
  <si>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</si>
  <si>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</si>
  <si>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</si>
  <si>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</si>
  <si>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</si>
  <si>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</si>
  <si>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</si>
  <si>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</si>
  <si>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</si>
  <si>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</si>
  <si>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</si>
  <si>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</si>
  <si>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</si>
  <si>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</si>
  <si>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</si>
  <si>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</si>
  <si>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</si>
  <si>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</si>
  <si>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</si>
  <si>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</si>
  <si>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</si>
  <si>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</si>
  <si>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</si>
  <si>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</si>
  <si>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</si>
  <si>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</si>
  <si>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</si>
  <si>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</si>
  <si>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</si>
  <si>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</si>
  <si>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</si>
  <si>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</si>
  <si>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</si>
  <si>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</si>
  <si>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</si>
  <si>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</si>
  <si>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</si>
  <si>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</si>
  <si>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</si>
  <si>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</si>
  <si>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</si>
  <si>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</si>
  <si>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</si>
  <si>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</si>
  <si>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</si>
  <si>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</si>
  <si>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</si>
  <si>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</si>
  <si>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</si>
  <si>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</si>
  <si>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</si>
  <si>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</si>
  <si>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</si>
  <si>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</si>
  <si>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</si>
  <si>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</si>
  <si>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</si>
  <si>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</si>
  <si>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</si>
  <si>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</si>
  <si>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</si>
  <si>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</si>
  <si>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</si>
  <si>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</si>
  <si>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</si>
  <si>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</si>
  <si>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</si>
  <si>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</si>
  <si>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</si>
  <si>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</si>
  <si>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</si>
  <si>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</si>
  <si>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</si>
  <si>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</si>
  <si>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</si>
  <si>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</si>
  <si>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</si>
  <si>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</si>
  <si>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</si>
  <si>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</si>
  <si>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</si>
  <si>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</si>
  <si>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</si>
  <si>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</si>
  <si>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</si>
  <si>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</si>
  <si>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</si>
  <si>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</si>
  <si>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</si>
  <si>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</si>
  <si>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</si>
  <si>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</si>
  <si>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</si>
  <si>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</si>
  <si>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</si>
  <si>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</si>
  <si>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</si>
  <si>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</si>
  <si>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</si>
  <si>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</si>
  <si>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</si>
  <si>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</si>
  <si>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</si>
  <si>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</si>
  <si>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</si>
  <si>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</si>
  <si>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</si>
  <si>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</si>
  <si>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</si>
  <si>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</si>
  <si>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</si>
  <si>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</si>
  <si>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</si>
  <si>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</si>
  <si>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</si>
  <si>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</si>
  <si>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</si>
  <si>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</si>
  <si>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</si>
  <si>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</si>
  <si>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</si>
  <si>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</si>
  <si>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</si>
  <si>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</si>
  <si>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</si>
  <si>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</si>
  <si>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</si>
  <si>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</si>
  <si>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</si>
  <si>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</si>
  <si>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</si>
  <si>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</si>
  <si>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</si>
  <si>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</si>
  <si>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</si>
  <si>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</si>
  <si>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</si>
  <si>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</si>
  <si>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</si>
  <si>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</si>
  <si>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</si>
  <si>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</si>
  <si>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</si>
  <si>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</si>
  <si>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</si>
  <si>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</si>
  <si>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</si>
  <si>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</si>
  <si>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</si>
  <si>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</si>
  <si>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</si>
  <si>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</si>
  <si>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</si>
  <si>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</si>
  <si>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</si>
  <si>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</si>
  <si>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</si>
  <si>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</si>
  <si>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</si>
  <si>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</si>
  <si>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</si>
  <si>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</si>
  <si>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</si>
  <si>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</si>
  <si>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</si>
  <si>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</si>
  <si>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</si>
  <si>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</si>
  <si>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</si>
  <si>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</si>
  <si>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</si>
  <si>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</si>
  <si>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</si>
  <si>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</si>
  <si>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</si>
  <si>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</si>
  <si>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</si>
  <si>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</si>
  <si>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</si>
  <si>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</si>
  <si>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</si>
  <si>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</si>
  <si>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</si>
  <si>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</si>
  <si>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</si>
  <si>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</si>
  <si>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</si>
  <si>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</si>
  <si>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</si>
  <si>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</si>
  <si>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</si>
  <si>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</si>
  <si>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</si>
  <si>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</si>
  <si>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</si>
  <si>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</si>
  <si>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</si>
  <si>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</si>
  <si>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</si>
  <si>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</si>
  <si>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</si>
  <si>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</si>
  <si>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</si>
  <si>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</si>
  <si>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</si>
  <si>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</si>
  <si>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</si>
  <si>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</si>
  <si>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</si>
  <si>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</si>
  <si>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</si>
  <si>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</si>
  <si>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</si>
  <si>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</si>
  <si>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</si>
  <si>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</si>
  <si>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</si>
  <si>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</si>
  <si>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</si>
  <si>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</si>
  <si>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</si>
  <si>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</si>
  <si>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</si>
  <si>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</si>
  <si>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</si>
  <si>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</si>
  <si>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</si>
  <si>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</si>
  <si>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</si>
  <si>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</si>
  <si>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</si>
  <si>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</si>
  <si>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</si>
  <si>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</si>
  <si>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</si>
  <si>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</si>
  <si>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</si>
  <si>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</si>
  <si>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</si>
  <si>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</si>
  <si>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</si>
  <si>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</si>
  <si>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</si>
  <si>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</si>
  <si>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</si>
  <si>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</si>
  <si>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</si>
  <si>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</si>
  <si>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</si>
  <si>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</si>
  <si>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</si>
  <si>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</si>
  <si>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</si>
  <si>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</si>
  <si>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</si>
  <si>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</si>
  <si>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</si>
  <si>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</si>
  <si>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</si>
  <si>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</si>
  <si>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</si>
  <si>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</si>
  <si>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</si>
  <si>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</si>
  <si>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</si>
  <si>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</si>
  <si>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</si>
  <si>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</si>
  <si>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</si>
  <si>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</si>
  <si>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</si>
  <si>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</si>
  <si>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</si>
  <si>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</si>
  <si>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</si>
  <si>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</si>
  <si>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</si>
  <si>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</si>
  <si>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</si>
  <si>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</si>
  <si>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</si>
  <si>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</si>
  <si>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</si>
  <si>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</si>
  <si>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</si>
  <si>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</si>
  <si>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</si>
  <si>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</si>
  <si>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</si>
  <si>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</si>
  <si>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</si>
  <si>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</si>
  <si>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</si>
  <si>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</si>
  <si>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</si>
  <si>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</si>
  <si>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</si>
  <si>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</si>
  <si>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</si>
  <si>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</si>
  <si>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</si>
  <si>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</si>
  <si>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</si>
  <si>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</si>
  <si>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</si>
  <si>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</si>
  <si>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</si>
  <si>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</si>
  <si>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</si>
  <si>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</si>
  <si>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</si>
  <si>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</si>
  <si>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</si>
  <si>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</si>
  <si>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</si>
  <si>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</si>
  <si>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</si>
  <si>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</si>
  <si>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</si>
  <si>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</si>
  <si>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</si>
  <si>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</si>
  <si>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</si>
  <si>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</si>
  <si>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</si>
  <si>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</si>
  <si>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</si>
  <si>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</si>
  <si>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</si>
  <si>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</si>
  <si>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</si>
  <si>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</si>
  <si>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</si>
  <si>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</si>
  <si>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</si>
  <si>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</si>
  <si>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</si>
  <si>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</si>
  <si>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</si>
  <si>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</si>
  <si>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</si>
  <si>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</si>
  <si>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</si>
  <si>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</si>
  <si>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</si>
  <si>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</si>
  <si>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</si>
  <si>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</si>
  <si>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</si>
  <si>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</si>
  <si>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</si>
  <si>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</si>
  <si>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</si>
  <si>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</si>
  <si>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</si>
  <si>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</si>
  <si>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</si>
  <si>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</si>
  <si>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</si>
  <si>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</si>
  <si>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</si>
  <si>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</si>
  <si>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</si>
  <si>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</si>
  <si>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</si>
  <si>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</si>
  <si>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</si>
  <si>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</si>
  <si>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</si>
  <si>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</si>
  <si>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</si>
  <si>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</si>
  <si>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</si>
  <si>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</si>
  <si>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</si>
  <si>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</si>
  <si>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</si>
  <si>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</si>
  <si>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</si>
  <si>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</si>
  <si>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</si>
  <si>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</si>
  <si>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</si>
  <si>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</si>
  <si>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</si>
  <si>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</si>
  <si>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</si>
  <si>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</si>
  <si>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</si>
  <si>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</si>
  <si>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</si>
  <si>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</si>
  <si>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</si>
  <si>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</si>
  <si>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</si>
  <si>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</si>
  <si>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</si>
  <si>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</si>
  <si>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</si>
  <si>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</si>
  <si>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</si>
  <si>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</si>
  <si>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</si>
  <si>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</si>
  <si>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</si>
  <si>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</si>
  <si>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</si>
  <si>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</si>
  <si>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</si>
  <si>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</si>
  <si>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</si>
  <si>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</si>
  <si>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</si>
  <si>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</si>
  <si>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</si>
  <si>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</si>
  <si>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</si>
  <si>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</si>
  <si>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</si>
  <si>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</si>
  <si>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</si>
  <si>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</si>
  <si>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</si>
  <si>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</si>
  <si>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</si>
  <si>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</si>
  <si>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</si>
  <si>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</si>
  <si>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</si>
  <si>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</si>
  <si>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</si>
  <si>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</si>
  <si>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</si>
  <si>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</si>
  <si>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</si>
  <si>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</si>
  <si>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</si>
  <si>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</si>
  <si>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</si>
  <si>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</si>
  <si>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</si>
  <si>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</si>
  <si>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</si>
  <si>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</si>
  <si>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</si>
  <si>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</si>
  <si>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</si>
  <si>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</si>
  <si>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</si>
  <si>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</si>
  <si>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</si>
  <si>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</si>
  <si>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</si>
  <si>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</si>
  <si>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</si>
  <si>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</si>
  <si>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</si>
  <si>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</si>
  <si>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</si>
  <si>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</si>
  <si>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</si>
  <si>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</si>
  <si>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</si>
  <si>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</si>
  <si>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</si>
  <si>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</si>
  <si>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</si>
  <si>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</si>
  <si>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</si>
  <si>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</si>
  <si>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</si>
  <si>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</si>
  <si>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</si>
  <si>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</si>
  <si>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</si>
  <si>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</si>
  <si>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</si>
  <si>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</si>
  <si>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</si>
  <si>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</si>
  <si>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</si>
  <si>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</si>
  <si>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</si>
  <si>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</si>
  <si>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</si>
  <si>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</si>
  <si>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</si>
  <si>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</si>
  <si>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</si>
  <si>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</si>
  <si>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</si>
  <si>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</si>
  <si>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</si>
  <si>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</si>
  <si>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</si>
  <si>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</si>
  <si>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</si>
  <si>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</si>
  <si>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</si>
  <si>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</si>
  <si>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</si>
  <si>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</si>
  <si>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</si>
  <si>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</si>
  <si>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</si>
  <si>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</si>
  <si>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</si>
  <si>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</si>
  <si>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</si>
  <si>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</si>
  <si>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</si>
  <si>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</si>
  <si>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</si>
  <si>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</si>
  <si>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</si>
  <si>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</si>
  <si>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</si>
  <si>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</si>
  <si>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</si>
  <si>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</si>
  <si>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</si>
  <si>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</si>
  <si>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</si>
  <si>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</si>
  <si>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</si>
  <si>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</si>
  <si>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</si>
  <si>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</si>
  <si>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</si>
  <si>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</si>
  <si>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</si>
  <si>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</si>
  <si>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</si>
  <si>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</si>
  <si>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</si>
  <si>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</si>
  <si>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</si>
  <si>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</si>
  <si>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</si>
  <si>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</si>
  <si>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</si>
  <si>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</si>
  <si>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</si>
  <si>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</si>
  <si>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</si>
  <si>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</si>
  <si>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</si>
  <si>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</si>
  <si>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</si>
  <si>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</si>
  <si>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</si>
  <si>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</si>
  <si>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</si>
  <si>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</si>
  <si>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</si>
  <si>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</si>
  <si>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</si>
  <si>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</si>
  <si>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</si>
  <si>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</si>
  <si>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</si>
  <si>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</si>
  <si>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</si>
  <si>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</si>
  <si>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</si>
  <si>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</si>
  <si>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</si>
  <si>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</si>
  <si>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</si>
  <si>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</si>
  <si>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</si>
  <si>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</si>
  <si>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</si>
  <si>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</si>
  <si>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</si>
  <si>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</si>
  <si>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</si>
  <si>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</si>
  <si>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</si>
  <si>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</si>
  <si>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</si>
  <si>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</si>
  <si>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</si>
  <si>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</si>
  <si>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</si>
  <si>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</si>
  <si>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</si>
  <si>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</si>
  <si>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</si>
  <si>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</si>
  <si>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</si>
  <si>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</si>
  <si>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</si>
  <si>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</si>
  <si>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</si>
  <si>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</si>
  <si>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</si>
  <si>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</si>
  <si>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</si>
  <si>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</si>
  <si>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</si>
  <si>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</si>
  <si>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</si>
  <si>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</si>
  <si>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</si>
  <si>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</si>
  <si>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</si>
  <si>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</si>
  <si>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</si>
  <si>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</si>
  <si>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</si>
  <si>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</si>
  <si>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</si>
  <si>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</si>
  <si>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</si>
  <si>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</si>
  <si>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</si>
  <si>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</si>
  <si>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</si>
  <si>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</si>
  <si>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</si>
  <si>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</si>
  <si>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</si>
  <si>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</si>
  <si>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</si>
  <si>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</si>
  <si>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</si>
  <si>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</si>
  <si>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</si>
  <si>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</si>
  <si>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</si>
  <si>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</si>
  <si>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</si>
  <si>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</si>
  <si>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</si>
  <si>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</si>
  <si>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</si>
  <si>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</si>
  <si>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</si>
  <si>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</si>
  <si>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</si>
  <si>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</si>
  <si>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</si>
  <si>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</si>
  <si>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</si>
  <si>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</si>
  <si>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</si>
  <si>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</si>
  <si>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</si>
  <si>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</si>
  <si>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</si>
  <si>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</si>
  <si>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</si>
  <si>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</si>
  <si>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</si>
  <si>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</si>
  <si>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</si>
  <si>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</si>
  <si>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</si>
  <si>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</si>
  <si>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</si>
  <si>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</si>
  <si>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</si>
  <si>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</si>
  <si>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</si>
  <si>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</si>
  <si>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</si>
  <si>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</si>
  <si>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</si>
  <si>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</si>
  <si>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</si>
  <si>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</si>
  <si>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</si>
  <si>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</si>
  <si>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</si>
  <si>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</si>
  <si>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</si>
  <si>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</si>
  <si>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</si>
  <si>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</si>
  <si>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</si>
  <si>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</si>
  <si>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</si>
  <si>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</si>
  <si>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</si>
  <si>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</si>
  <si>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</si>
  <si>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</si>
  <si>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</si>
  <si>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</si>
  <si>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</si>
  <si>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</si>
  <si>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</si>
  <si>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</si>
  <si>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</si>
  <si>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</si>
  <si>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</si>
  <si>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</si>
  <si>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</si>
  <si>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</si>
  <si>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</si>
  <si>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</si>
  <si>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</si>
  <si>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</si>
  <si>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</si>
  <si>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</si>
  <si>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</si>
  <si>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</si>
  <si>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</si>
  <si>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</si>
  <si>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</si>
  <si>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</si>
  <si>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</si>
  <si>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</si>
  <si>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</si>
  <si>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</si>
  <si>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</si>
  <si>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</si>
  <si>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</si>
  <si>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</si>
  <si>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</si>
  <si>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</si>
  <si>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</si>
  <si>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</si>
  <si>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</si>
  <si>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</si>
  <si>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</si>
  <si>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</si>
  <si>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</si>
  <si>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</si>
  <si>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</si>
  <si>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</si>
  <si>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</si>
  <si>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</si>
  <si>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</si>
  <si>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</si>
  <si>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</si>
  <si>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</si>
  <si>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</si>
  <si>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</si>
  <si>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</si>
  <si>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</si>
  <si>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</si>
  <si>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</si>
  <si>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</si>
  <si>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</si>
  <si>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</si>
  <si>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</si>
  <si>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</si>
  <si>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</si>
  <si>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</si>
  <si>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</si>
  <si>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</si>
  <si>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</si>
  <si>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</si>
  <si>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</si>
  <si>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</si>
  <si>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</si>
  <si>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</si>
  <si>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</si>
  <si>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</si>
  <si>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</si>
  <si>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</si>
  <si>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</si>
  <si>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</si>
  <si>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</si>
  <si>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</si>
  <si>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</si>
  <si>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</si>
  <si>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</si>
  <si>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</si>
  <si>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</si>
  <si>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</si>
  <si>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</si>
  <si>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</si>
  <si>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</si>
  <si>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</si>
  <si>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</si>
  <si>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</si>
  <si>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</si>
  <si>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</si>
  <si>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</si>
  <si>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</si>
  <si>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</si>
  <si>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</si>
  <si>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</si>
  <si>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</si>
  <si>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</si>
  <si>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</si>
  <si>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</si>
  <si>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</si>
  <si>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</si>
  <si>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</si>
  <si>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</si>
  <si>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</si>
  <si>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</si>
  <si>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</si>
  <si>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</si>
  <si>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</si>
  <si>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</si>
  <si>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</si>
  <si>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</si>
  <si>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</si>
  <si>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</si>
  <si>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</si>
  <si>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</si>
  <si>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</si>
  <si>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</si>
  <si>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</si>
  <si>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</si>
  <si>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</si>
  <si>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</si>
  <si>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</si>
  <si>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</si>
  <si>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</si>
  <si>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</si>
  <si>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</si>
  <si>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</si>
  <si>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</si>
  <si>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</si>
  <si>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</si>
  <si>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</si>
  <si>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</si>
  <si>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</si>
  <si>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</si>
  <si>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</si>
  <si>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</si>
  <si>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</si>
  <si>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</si>
  <si>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</si>
  <si>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</si>
  <si>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</si>
  <si>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</si>
  <si>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</si>
  <si>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</si>
  <si>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</si>
  <si>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</si>
  <si>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</si>
  <si>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</si>
  <si>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</si>
  <si>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</si>
  <si>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</si>
  <si>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</si>
  <si>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</si>
  <si>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</si>
  <si>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</si>
  <si>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</si>
  <si>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</si>
  <si>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</si>
  <si>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</si>
  <si>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</si>
  <si>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</si>
  <si>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</si>
  <si>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</si>
  <si>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</si>
  <si>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</si>
  <si>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</si>
  <si>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</si>
  <si>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</si>
  <si>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</si>
  <si>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</si>
  <si>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</si>
  <si>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</si>
  <si>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</si>
  <si>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</si>
  <si>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</si>
  <si>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</si>
  <si>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</si>
  <si>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</si>
  <si>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</si>
  <si>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</si>
  <si>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</si>
  <si>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</si>
  <si>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</si>
  <si>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</si>
  <si>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</si>
  <si>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</si>
  <si>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</si>
  <si>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</si>
  <si>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</si>
  <si>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</si>
  <si>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</si>
  <si>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</si>
  <si>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</si>
  <si>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</si>
  <si>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</si>
  <si>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</si>
  <si>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</si>
  <si>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</si>
  <si>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</si>
  <si>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</si>
  <si>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</si>
  <si>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</si>
  <si>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</si>
  <si>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</si>
  <si>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</si>
  <si>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</si>
  <si>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</si>
  <si>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</si>
  <si>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</si>
  <si>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</si>
  <si>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</si>
  <si>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</si>
  <si>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</si>
  <si>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</si>
  <si>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</si>
  <si>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</si>
  <si>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</si>
  <si>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</si>
  <si>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</si>
  <si>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</si>
  <si>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</si>
  <si>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</si>
  <si>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</si>
  <si>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</si>
  <si>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</si>
  <si>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</si>
  <si>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</si>
  <si>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</si>
  <si>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</si>
  <si>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</si>
  <si>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</si>
  <si>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</si>
  <si>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</si>
  <si>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</si>
  <si>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</si>
  <si>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</si>
  <si>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</si>
  <si>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</si>
  <si>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</si>
  <si>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</si>
  <si>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</si>
  <si>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</si>
  <si>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</si>
  <si>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</si>
  <si>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</si>
  <si>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</si>
  <si>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</si>
  <si>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</si>
  <si>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</si>
  <si>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</si>
  <si>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</si>
  <si>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</si>
  <si>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</si>
  <si>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</si>
  <si>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</si>
  <si>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</si>
  <si>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</si>
  <si>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</si>
  <si>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</si>
  <si>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</si>
  <si>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</si>
  <si>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</si>
  <si>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</si>
  <si>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</si>
  <si>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</si>
  <si>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</si>
  <si>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</si>
  <si>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</si>
  <si>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</si>
  <si>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</si>
  <si>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</si>
  <si>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</si>
  <si>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</si>
  <si>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</si>
  <si>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</si>
  <si>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</si>
  <si>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</si>
  <si>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</si>
  <si>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</si>
  <si>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</si>
  <si>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</si>
  <si>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</si>
  <si>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</si>
  <si>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</si>
  <si>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</si>
  <si>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</si>
  <si>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</si>
  <si>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</si>
  <si>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</si>
  <si>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</si>
  <si>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</si>
  <si>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</si>
  <si>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</si>
  <si>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</si>
  <si>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</si>
  <si>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</si>
  <si>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</si>
  <si>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</si>
  <si>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</si>
  <si>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</si>
  <si>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</si>
  <si>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</si>
  <si>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</si>
  <si>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</si>
  <si>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</si>
  <si>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</si>
  <si>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</si>
  <si>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</si>
  <si>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</si>
  <si>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</si>
  <si>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</si>
  <si>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</si>
  <si>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</si>
  <si>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</si>
  <si>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</si>
  <si>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</si>
  <si>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</si>
  <si>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</si>
  <si>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</si>
  <si>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</si>
  <si>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</si>
  <si>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</si>
  <si>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</si>
  <si>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</si>
  <si>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</si>
  <si>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</si>
  <si>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</si>
  <si>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</si>
  <si>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</si>
  <si>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</si>
  <si>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</si>
  <si>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</si>
  <si>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</si>
  <si>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</si>
  <si>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</si>
  <si>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</si>
  <si>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</si>
  <si>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</si>
  <si>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</si>
  <si>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</si>
  <si>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</si>
  <si>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</si>
  <si>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</si>
  <si>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</si>
  <si>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</si>
  <si>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</si>
  <si>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</si>
  <si>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</si>
  <si>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</si>
  <si>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</si>
  <si>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</si>
  <si>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</si>
  <si>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</si>
  <si>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</si>
  <si>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</si>
  <si>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</si>
  <si>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</si>
  <si>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</si>
  <si>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</si>
  <si>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</si>
  <si>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</si>
  <si>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</si>
  <si>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</si>
  <si>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</si>
  <si>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</si>
  <si>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</si>
  <si>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</si>
  <si>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</si>
  <si>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</si>
  <si>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</si>
  <si>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</si>
  <si>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</si>
  <si>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</si>
  <si>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</si>
  <si>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</si>
  <si>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</si>
  <si>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</si>
  <si>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</si>
  <si>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</si>
  <si>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</si>
  <si>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</si>
  <si>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</si>
  <si>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</si>
  <si>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</si>
  <si>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</si>
  <si>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</si>
  <si>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</si>
  <si>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</si>
  <si>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</si>
  <si>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</si>
  <si>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</si>
  <si>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</si>
  <si>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</si>
  <si>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</si>
  <si>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</si>
  <si>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</si>
  <si>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</si>
  <si>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</si>
  <si>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</si>
  <si>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</si>
  <si>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</si>
  <si>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</si>
  <si>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</si>
  <si>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</si>
  <si>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</si>
  <si>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</si>
  <si>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</si>
  <si>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</si>
  <si>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</si>
  <si>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</si>
  <si>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</si>
  <si>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</si>
  <si>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</si>
  <si>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</si>
  <si>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</si>
  <si>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</si>
  <si>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</si>
  <si>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</si>
  <si>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</si>
  <si>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</si>
  <si>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</si>
  <si>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</si>
  <si>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</si>
  <si>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</si>
  <si>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</si>
  <si>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</si>
  <si>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</si>
  <si>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</si>
  <si>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</si>
  <si>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</si>
  <si>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</si>
  <si>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</si>
  <si>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</si>
  <si>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</si>
  <si>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</si>
  <si>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</si>
  <si>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</si>
  <si>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</si>
  <si>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</si>
  <si>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</si>
  <si>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</si>
  <si>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</si>
  <si>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</si>
  <si>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</si>
  <si>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</si>
  <si>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</si>
  <si>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</si>
  <si>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</si>
  <si>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</si>
  <si>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</si>
  <si>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</si>
  <si>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</si>
  <si>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</si>
  <si>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</si>
  <si>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</si>
  <si>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</si>
  <si>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</si>
  <si>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</si>
  <si>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</si>
  <si>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</si>
  <si>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</si>
  <si>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</si>
  <si>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</si>
  <si>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</si>
  <si>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</si>
  <si>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</si>
  <si>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</si>
  <si>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</si>
  <si>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</si>
  <si>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</si>
  <si>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</si>
  <si>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</si>
  <si>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</si>
  <si>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</si>
  <si>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</si>
  <si>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</si>
  <si>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</si>
  <si>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</si>
  <si>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</si>
  <si>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</si>
  <si>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</si>
  <si>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</si>
  <si>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</si>
  <si>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</si>
  <si>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</si>
  <si>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</si>
  <si>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</si>
  <si>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</si>
  <si>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</si>
  <si>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</si>
  <si>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</si>
  <si>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</si>
  <si>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</si>
  <si>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</si>
  <si>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</si>
  <si>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</si>
  <si>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</si>
  <si>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</si>
  <si>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</si>
  <si>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</si>
  <si>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</si>
  <si>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</si>
  <si>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</si>
  <si>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</si>
  <si>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</si>
  <si>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</si>
  <si>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</si>
  <si>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</si>
  <si>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</si>
  <si>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</si>
  <si>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</si>
  <si>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</si>
  <si>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</si>
  <si>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</si>
  <si>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</si>
  <si>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</si>
  <si>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</si>
  <si>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</si>
  <si>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</si>
  <si>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</si>
  <si>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</si>
  <si>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</si>
  <si>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</si>
  <si>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</si>
  <si>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</si>
  <si>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</si>
  <si>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</si>
  <si>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</si>
  <si>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</si>
  <si>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</si>
  <si>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</si>
  <si>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</si>
  <si>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</si>
  <si>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</si>
  <si>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</si>
  <si>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</si>
  <si>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</si>
  <si>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</si>
  <si>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</si>
  <si>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</si>
  <si>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</si>
  <si>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</si>
  <si>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</si>
  <si>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</si>
  <si>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</si>
  <si>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</si>
  <si>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</si>
  <si>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</si>
  <si>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</si>
  <si>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</si>
  <si>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</si>
  <si>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</si>
  <si>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</si>
  <si>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</si>
  <si>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</si>
  <si>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</si>
  <si>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</si>
  <si>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</si>
  <si>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</si>
  <si>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</si>
  <si>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</si>
  <si>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</si>
  <si>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</si>
  <si>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</si>
  <si>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</si>
  <si>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</si>
  <si>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</si>
  <si>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</si>
  <si>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</si>
  <si>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</si>
  <si>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</si>
  <si>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</si>
  <si>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</si>
  <si>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</si>
  <si>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</si>
  <si>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</si>
  <si>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</si>
  <si>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</si>
  <si>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</si>
  <si>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</si>
  <si>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</si>
  <si>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</si>
  <si>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</si>
  <si>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</si>
  <si>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</si>
  <si>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</si>
  <si>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</si>
  <si>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</si>
  <si>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</si>
  <si>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</si>
  <si>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</si>
  <si>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</si>
  <si>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</si>
  <si>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</si>
  <si>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</si>
  <si>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</si>
  <si>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</si>
  <si>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</si>
  <si>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</si>
  <si>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</si>
  <si>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</si>
  <si>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</si>
  <si>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</si>
  <si>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</si>
  <si>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</si>
  <si>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</si>
  <si>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</si>
  <si>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</si>
  <si>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</si>
  <si>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</si>
  <si>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</si>
  <si>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</si>
  <si>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</si>
  <si>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</si>
  <si>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</si>
  <si>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</si>
  <si>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</si>
  <si>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</si>
  <si>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</si>
  <si>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</si>
  <si>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</si>
  <si>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</si>
  <si>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</si>
  <si>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</si>
  <si>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</si>
  <si>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</si>
  <si>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</si>
  <si>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</si>
  <si>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</si>
  <si>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</si>
  <si>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</si>
  <si>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</si>
  <si>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</si>
  <si>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</si>
  <si>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</si>
  <si>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</si>
  <si>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</si>
  <si>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</si>
  <si>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</si>
  <si>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</si>
  <si>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</si>
  <si>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</si>
  <si>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</si>
  <si>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</si>
  <si>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</si>
  <si>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</si>
  <si>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</si>
  <si>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</si>
  <si>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</si>
  <si>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</si>
  <si>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</si>
  <si>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</si>
  <si>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</si>
  <si>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</si>
  <si>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</si>
  <si>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</si>
  <si>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</si>
  <si>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</si>
  <si>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</si>
  <si>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</si>
  <si>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</si>
  <si>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</si>
  <si>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</si>
  <si>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</si>
  <si>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</si>
  <si>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</si>
  <si>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</si>
  <si>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</si>
  <si>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</si>
  <si>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</si>
  <si>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</si>
  <si>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</si>
  <si>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</si>
  <si>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</si>
  <si>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</si>
  <si>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</si>
  <si>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</si>
  <si>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</si>
  <si>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</si>
  <si>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</si>
  <si>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</si>
  <si>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</si>
  <si>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</si>
  <si>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</si>
  <si>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</si>
  <si>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</si>
  <si>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</si>
  <si>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</si>
  <si>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</si>
  <si>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</si>
  <si>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</si>
  <si>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</si>
  <si>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</si>
  <si>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</si>
  <si>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</si>
  <si>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</si>
  <si>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</si>
  <si>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</si>
  <si>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</si>
  <si>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</si>
  <si>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</si>
  <si>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</si>
  <si>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</si>
  <si>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</si>
  <si>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</si>
  <si>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</si>
  <si>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</si>
  <si>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</si>
  <si>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</si>
  <si>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</si>
  <si>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</si>
  <si>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</si>
  <si>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</si>
  <si>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</si>
  <si>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</si>
  <si>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</si>
  <si>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</si>
  <si>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</si>
  <si>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</si>
  <si>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</si>
  <si>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</si>
  <si>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</si>
  <si>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</si>
  <si>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</si>
  <si>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</si>
  <si>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</si>
  <si>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</si>
  <si>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</si>
  <si>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</si>
  <si>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</si>
  <si>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</si>
  <si>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</si>
  <si>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</si>
  <si>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</si>
  <si>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</si>
  <si>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</si>
  <si>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</si>
  <si>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</si>
  <si>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</si>
  <si>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</si>
  <si>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</si>
  <si>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</si>
  <si>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</si>
  <si>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</si>
  <si>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</si>
  <si>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</si>
  <si>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</si>
  <si>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</si>
  <si>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</si>
  <si>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</si>
  <si>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</si>
  <si>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</si>
  <si>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</si>
  <si>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</si>
  <si>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</si>
  <si>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</si>
  <si>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</si>
  <si>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</si>
  <si>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</si>
  <si>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</si>
  <si>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</si>
  <si>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</si>
  <si>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</si>
  <si>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</si>
  <si>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</si>
  <si>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</si>
  <si>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</si>
  <si>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</si>
  <si>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</si>
  <si>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</si>
  <si>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</si>
  <si>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</si>
  <si>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</si>
  <si>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</si>
  <si>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</si>
  <si>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</si>
  <si>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</si>
  <si>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</si>
  <si>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</si>
  <si>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</si>
  <si>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</si>
  <si>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</si>
  <si>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</si>
  <si>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</si>
  <si>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</si>
  <si>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</si>
  <si>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</si>
  <si>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</si>
  <si>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</si>
  <si>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</si>
  <si>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</si>
  <si>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</si>
  <si>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</si>
  <si>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</si>
  <si>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</si>
  <si>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</si>
  <si>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</si>
  <si>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</si>
  <si>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</si>
  <si>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</si>
  <si>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</si>
  <si>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</si>
  <si>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</si>
  <si>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</si>
  <si>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</si>
  <si>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</si>
  <si>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</si>
  <si>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</si>
  <si>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</si>
  <si>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</si>
  <si>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</si>
  <si>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</si>
  <si>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</si>
  <si>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</si>
  <si>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</si>
  <si>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</si>
  <si>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</si>
  <si>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</si>
  <si>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</si>
  <si>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</si>
  <si>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</si>
  <si>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</si>
  <si>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</si>
  <si>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</si>
  <si>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</si>
  <si>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</si>
  <si>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</si>
  <si>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</si>
  <si>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</si>
  <si>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</si>
  <si>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</si>
  <si>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</si>
  <si>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</si>
  <si>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</si>
  <si>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</si>
  <si>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</si>
  <si>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</si>
  <si>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</si>
  <si>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</si>
  <si>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</si>
  <si>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</si>
  <si>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</si>
  <si>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</si>
  <si>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</si>
  <si>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</si>
  <si>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</si>
  <si>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</si>
  <si>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</si>
  <si>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</si>
  <si>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</si>
  <si>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</si>
  <si>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</si>
  <si>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</si>
  <si>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</si>
  <si>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</si>
  <si>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</si>
  <si>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</si>
  <si>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</si>
  <si>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</si>
  <si>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</si>
  <si>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</si>
  <si>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</si>
  <si>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</si>
  <si>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</si>
  <si>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</si>
  <si>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</si>
  <si>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</si>
  <si>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</si>
  <si>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</si>
  <si>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</si>
  <si>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</si>
  <si>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</si>
  <si>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</si>
  <si>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</si>
  <si>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</si>
  <si>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</si>
  <si>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</si>
  <si>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</si>
  <si>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</si>
  <si>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</si>
  <si>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</si>
  <si>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</si>
  <si>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</si>
  <si>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</si>
  <si>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</si>
  <si>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</si>
  <si>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</si>
  <si>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</si>
  <si>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</si>
  <si>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</si>
  <si>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</si>
  <si>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</si>
  <si>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</si>
  <si>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</si>
  <si>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</si>
  <si>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</si>
  <si>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</si>
  <si>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</si>
  <si>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</si>
  <si>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</si>
  <si>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</si>
  <si>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</si>
  <si>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</si>
  <si>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</si>
  <si>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</si>
  <si>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</si>
  <si>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</si>
  <si>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</si>
  <si>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</si>
  <si>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</si>
  <si>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</si>
  <si>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</si>
  <si>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</si>
  <si>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</si>
  <si>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</si>
  <si>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</si>
  <si>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</si>
  <si>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</si>
  <si>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</si>
  <si>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</si>
  <si>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</si>
  <si>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</si>
  <si>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</si>
  <si>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</si>
  <si>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</si>
  <si>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</si>
  <si>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</si>
  <si>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</si>
  <si>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</si>
  <si>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</si>
  <si>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</si>
  <si>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</si>
  <si>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</si>
  <si>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</si>
  <si>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</si>
  <si>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</si>
  <si>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</si>
  <si>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</si>
  <si>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</si>
  <si>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</si>
  <si>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</si>
  <si>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</si>
  <si>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</si>
  <si>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</si>
  <si>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</si>
  <si>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</si>
  <si>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</si>
  <si>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</si>
  <si>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</si>
  <si>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</si>
  <si>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</si>
  <si>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</si>
  <si>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</si>
  <si>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</si>
  <si>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</si>
  <si>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</si>
  <si>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</si>
  <si>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</si>
  <si>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</si>
  <si>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</si>
  <si>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</si>
  <si>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</si>
  <si>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</si>
  <si>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</si>
  <si>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</si>
  <si>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</si>
  <si>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</si>
  <si>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</si>
  <si>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</si>
  <si>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</si>
  <si>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</si>
  <si>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</si>
  <si>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</si>
  <si>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</si>
  <si>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</si>
  <si>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</si>
  <si>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</si>
  <si>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</si>
  <si>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</si>
  <si>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</si>
  <si>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</si>
  <si>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</si>
  <si>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</si>
  <si>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</si>
  <si>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</si>
  <si>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</si>
  <si>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</si>
  <si>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</si>
  <si>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</si>
  <si>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</si>
  <si>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</si>
  <si>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</si>
  <si>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</si>
  <si>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</si>
  <si>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</si>
  <si>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</si>
  <si>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</si>
  <si>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</si>
  <si>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</si>
  <si>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</si>
  <si>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</si>
  <si>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</si>
  <si>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</si>
  <si>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</si>
  <si>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</si>
  <si>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</si>
  <si>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</si>
  <si>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</si>
  <si>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</si>
  <si>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</si>
  <si>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</si>
  <si>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</si>
  <si>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</si>
  <si>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</si>
  <si>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</si>
  <si>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</si>
  <si>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</si>
  <si>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</si>
  <si>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</si>
  <si>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</si>
  <si>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</si>
  <si>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</si>
  <si>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</si>
  <si>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</si>
  <si>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</si>
  <si>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</si>
  <si>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</si>
  <si>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</si>
  <si>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</si>
  <si>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</si>
  <si>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</si>
  <si>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</si>
  <si>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</si>
  <si>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</si>
  <si>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</si>
  <si>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</si>
  <si>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</si>
  <si>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</si>
  <si>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</si>
  <si>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</si>
  <si>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</si>
  <si>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</si>
  <si>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</si>
  <si>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</si>
  <si>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</si>
  <si>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</si>
  <si>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</si>
  <si>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</si>
  <si>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</si>
  <si>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</si>
  <si>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</si>
  <si>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</si>
  <si>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</si>
  <si>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</si>
  <si>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</si>
  <si>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</si>
  <si>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</si>
  <si>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</si>
  <si>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</si>
  <si>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</si>
  <si>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</si>
  <si>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</si>
  <si>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</si>
  <si>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</si>
  <si>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</si>
  <si>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</si>
  <si>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</si>
  <si>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</si>
  <si>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</si>
  <si>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</si>
  <si>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</si>
  <si>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</si>
  <si>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</si>
  <si>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</si>
  <si>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</si>
  <si>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</si>
  <si>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</si>
  <si>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</si>
  <si>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</si>
  <si>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</si>
  <si>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</si>
  <si>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</si>
  <si>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</si>
  <si>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</si>
  <si>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</si>
  <si>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</si>
  <si>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</si>
  <si>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</si>
  <si>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</si>
  <si>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</si>
  <si>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</si>
  <si>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</si>
  <si>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</si>
  <si>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</si>
  <si>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</si>
  <si>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</si>
  <si>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</si>
  <si>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</si>
  <si>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</si>
  <si>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</si>
  <si>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</si>
  <si>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</si>
  <si>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</si>
  <si>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</si>
  <si>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</si>
  <si>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</si>
  <si>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</si>
  <si>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</si>
  <si>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</si>
  <si>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</si>
  <si>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</si>
  <si>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</si>
  <si>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</si>
  <si>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</si>
  <si>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</si>
  <si>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</si>
  <si>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</si>
  <si>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</si>
  <si>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</si>
  <si>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</si>
  <si>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</si>
  <si>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</si>
  <si>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</si>
  <si>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</si>
  <si>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</si>
  <si>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</si>
  <si>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</si>
  <si>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</si>
  <si>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</si>
  <si>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</si>
  <si>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</si>
  <si>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</si>
  <si>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</si>
  <si>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</si>
  <si>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</si>
  <si>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</si>
  <si>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</si>
  <si>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</si>
  <si>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</si>
  <si>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</si>
  <si>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</si>
  <si>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</si>
  <si>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</si>
  <si>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</si>
  <si>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</si>
  <si>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</si>
  <si>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</si>
  <si>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</si>
  <si>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</si>
  <si>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</si>
  <si>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</si>
  <si>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</si>
  <si>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</si>
  <si>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</si>
  <si>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</si>
  <si>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</si>
  <si>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</si>
  <si>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</si>
  <si>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</si>
  <si>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</si>
  <si>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</si>
  <si>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</si>
  <si>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</si>
  <si>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</si>
  <si>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</si>
  <si>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</si>
  <si>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</si>
  <si>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</si>
  <si>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</si>
  <si>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</si>
  <si>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</si>
  <si>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</si>
  <si>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</si>
  <si>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</si>
  <si>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</si>
  <si>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</si>
  <si>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</si>
  <si>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</si>
  <si>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</si>
  <si>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</si>
  <si>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</si>
  <si>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</si>
  <si>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</si>
  <si>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</si>
  <si>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</si>
  <si>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</si>
  <si>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</si>
  <si>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</si>
  <si>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</si>
  <si>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</si>
  <si>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</si>
  <si>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</si>
  <si>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</si>
  <si>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</si>
  <si>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</si>
  <si>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</si>
  <si>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</si>
  <si>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</si>
  <si>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</si>
  <si>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</si>
  <si>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</si>
  <si>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</si>
  <si>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</si>
  <si>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</si>
  <si>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</si>
  <si>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</si>
  <si>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</si>
  <si>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</si>
  <si>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</si>
  <si>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</si>
  <si>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</si>
  <si>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</si>
  <si>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</si>
  <si>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</si>
  <si>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</si>
  <si>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</si>
  <si>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</si>
  <si>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</si>
  <si>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</si>
  <si>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</si>
  <si>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</si>
  <si>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</si>
  <si>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</si>
  <si>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</si>
  <si>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</si>
  <si>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</si>
  <si>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</si>
  <si>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</si>
  <si>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</si>
  <si>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</si>
  <si>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</si>
  <si>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</si>
  <si>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</si>
  <si>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</si>
  <si>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</si>
  <si>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</si>
  <si>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</si>
  <si>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</si>
  <si>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</si>
  <si>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</si>
  <si>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</si>
  <si>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</si>
  <si>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</si>
  <si>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</si>
  <si>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</si>
  <si>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</si>
  <si>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</si>
  <si>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</si>
  <si>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</si>
  <si>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</si>
  <si>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</si>
  <si>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</si>
  <si>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</si>
  <si>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</si>
  <si>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</si>
  <si>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</si>
  <si>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</si>
  <si>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</si>
  <si>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</si>
  <si>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</si>
  <si>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</si>
  <si>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</si>
  <si>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</si>
  <si>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</si>
  <si>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</si>
  <si>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</si>
  <si>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</si>
  <si>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</si>
  <si>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</si>
  <si>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</si>
  <si>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</si>
  <si>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</si>
  <si>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</si>
  <si>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</si>
  <si>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</si>
  <si>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</si>
  <si>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</si>
  <si>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</si>
  <si>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</si>
  <si>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</si>
  <si>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</si>
  <si>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</si>
  <si>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</si>
  <si>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</si>
  <si>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</si>
  <si>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</si>
  <si>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</si>
  <si>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</si>
  <si>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</si>
  <si>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</si>
  <si>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</si>
  <si>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</si>
  <si>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</si>
  <si>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</si>
  <si>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</si>
  <si>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</si>
  <si>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</si>
  <si>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</si>
  <si>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</si>
  <si>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</si>
  <si>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</si>
  <si>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</si>
  <si>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</si>
  <si>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</si>
  <si>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</si>
  <si>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</si>
  <si>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</si>
  <si>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</si>
  <si>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</si>
  <si>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</si>
  <si>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</si>
  <si>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</si>
  <si>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</si>
  <si>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</si>
  <si>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</si>
  <si>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</si>
  <si>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</si>
  <si>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</si>
  <si>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</si>
  <si>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</si>
  <si>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</si>
  <si>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</si>
  <si>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</si>
  <si>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</si>
  <si>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</si>
  <si>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</si>
  <si>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</si>
  <si>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</si>
  <si>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</si>
  <si>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</si>
  <si>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</si>
  <si>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</si>
  <si>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</si>
  <si>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</si>
  <si>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</si>
  <si>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</si>
  <si>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</si>
  <si>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</si>
  <si>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</si>
  <si>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</si>
  <si>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</si>
  <si>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</si>
  <si>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</si>
  <si>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</si>
  <si>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</si>
  <si>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</si>
  <si>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</si>
  <si>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</si>
  <si>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</si>
  <si>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</si>
  <si>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</si>
  <si>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</si>
  <si>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</si>
  <si>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</si>
  <si>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</si>
  <si>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</si>
  <si>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</si>
  <si>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</si>
  <si>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</si>
  <si>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</si>
  <si>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</si>
  <si>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</si>
  <si>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</si>
  <si>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</si>
  <si>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</si>
  <si>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</si>
  <si>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</si>
  <si>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</si>
  <si>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</si>
  <si>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</si>
  <si>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</si>
  <si>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</si>
  <si>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</si>
  <si>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</si>
  <si>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</si>
  <si>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</si>
  <si>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</si>
  <si>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</si>
  <si>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</si>
  <si>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</si>
  <si>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</si>
  <si>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</si>
  <si>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</si>
  <si>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</si>
  <si>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</si>
  <si>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</si>
  <si>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</si>
  <si>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</si>
  <si>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</si>
  <si>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</si>
  <si>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</si>
  <si>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</si>
  <si>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</si>
  <si>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</si>
  <si>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</si>
  <si>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</si>
  <si>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</si>
  <si>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</si>
  <si>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</si>
  <si>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</si>
  <si>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</si>
  <si>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</si>
  <si>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</si>
  <si>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</si>
  <si>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</si>
  <si>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</si>
  <si>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</si>
  <si>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</si>
  <si>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</si>
  <si>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</si>
  <si>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</si>
  <si>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</si>
  <si>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</si>
  <si>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</si>
  <si>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</si>
  <si>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</si>
  <si>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</si>
  <si>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</si>
  <si>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</si>
  <si>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</si>
  <si>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</si>
  <si>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</si>
  <si>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</si>
  <si>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</si>
  <si>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</si>
  <si>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</si>
  <si>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</si>
  <si>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</si>
  <si>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</si>
  <si>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</si>
  <si>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</si>
  <si>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</si>
  <si>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</si>
  <si>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</si>
  <si>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</si>
  <si>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</si>
  <si>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</si>
  <si>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</si>
  <si>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</si>
  <si>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</si>
  <si>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</si>
  <si>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</si>
  <si>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</si>
  <si>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</si>
  <si>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</si>
  <si>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</si>
  <si>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</si>
  <si>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</si>
  <si>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</si>
  <si>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</si>
  <si>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</si>
  <si>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</si>
  <si>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</si>
  <si>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</si>
  <si>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</si>
  <si>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</si>
  <si>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</si>
  <si>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</si>
  <si>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</si>
  <si>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</si>
  <si>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</si>
  <si>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</si>
  <si>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</si>
  <si>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</si>
  <si>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</si>
  <si>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</si>
  <si>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</si>
  <si>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</si>
  <si>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</si>
  <si>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</si>
  <si>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</si>
  <si>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</si>
  <si>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</si>
  <si>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</si>
  <si>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</si>
  <si>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</si>
  <si>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</si>
  <si>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</si>
  <si>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</si>
  <si>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</si>
  <si>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</si>
  <si>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</si>
  <si>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</si>
  <si>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</si>
  <si>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</si>
  <si>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</si>
  <si>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</si>
  <si>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</si>
  <si>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</si>
  <si>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</si>
  <si>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</si>
  <si>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</si>
  <si>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</si>
  <si>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</si>
  <si>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</si>
  <si>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</si>
  <si>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</si>
  <si>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</si>
  <si>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</si>
  <si>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</si>
  <si>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</si>
  <si>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</si>
  <si>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</si>
  <si>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</si>
  <si>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</si>
  <si>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</si>
  <si>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</si>
  <si>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</si>
  <si>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</si>
  <si>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</si>
  <si>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</si>
  <si>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</si>
  <si>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</si>
  <si>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</si>
  <si>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</si>
  <si>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</si>
  <si>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</si>
  <si>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</si>
  <si>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</si>
  <si>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</si>
  <si>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</si>
  <si>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</si>
  <si>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</si>
  <si>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</si>
  <si>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</si>
  <si>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</si>
  <si>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</si>
  <si>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</si>
  <si>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</si>
  <si>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</si>
  <si>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</si>
  <si>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</si>
  <si>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</si>
  <si>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</si>
  <si>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</si>
  <si>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</si>
  <si>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</si>
  <si>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</si>
  <si>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</si>
  <si>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</si>
  <si>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</si>
  <si>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</si>
  <si>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</si>
  <si>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</si>
  <si>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</si>
  <si>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</si>
  <si>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</si>
  <si>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</si>
  <si>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</si>
  <si>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</si>
  <si>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</si>
  <si>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</si>
  <si>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</si>
  <si>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</si>
  <si>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</si>
  <si>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</si>
  <si>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</si>
  <si>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</si>
  <si>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</si>
  <si>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</si>
  <si>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</si>
  <si>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</si>
  <si>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</si>
  <si>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</si>
  <si>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</si>
  <si>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</si>
  <si>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</si>
  <si>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</si>
  <si>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</si>
  <si>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</si>
  <si>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</si>
  <si>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</si>
  <si>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</si>
  <si>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</si>
  <si>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</si>
  <si>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</si>
  <si>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</si>
  <si>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</si>
  <si>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</si>
  <si>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</si>
  <si>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</si>
  <si>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</si>
  <si>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</si>
  <si>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</si>
  <si>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</si>
  <si>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</si>
  <si>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</si>
  <si>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</si>
  <si>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</si>
  <si>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</si>
  <si>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</si>
  <si>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</si>
  <si>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</si>
  <si>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</si>
  <si>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</si>
  <si>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</si>
  <si>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</si>
  <si>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</si>
  <si>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</si>
  <si>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</si>
  <si>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</si>
  <si>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</si>
  <si>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</si>
  <si>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</si>
  <si>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</si>
  <si>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</si>
  <si>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</si>
  <si>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</si>
  <si>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</si>
  <si>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</si>
  <si>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</si>
  <si>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</si>
  <si>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</si>
  <si>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</si>
  <si>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</si>
  <si>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</si>
  <si>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</si>
  <si>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</si>
  <si>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</si>
  <si>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</si>
  <si>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</si>
  <si>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</si>
  <si>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</si>
  <si>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</si>
  <si>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</si>
  <si>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</si>
  <si>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</si>
  <si>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</si>
  <si>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</si>
  <si>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</si>
  <si>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</si>
  <si>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</si>
  <si>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</si>
  <si>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</si>
  <si>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</si>
  <si>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</si>
  <si>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</si>
  <si>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</si>
  <si>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</si>
  <si>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</si>
  <si>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</si>
  <si>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</si>
  <si>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</si>
  <si>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</si>
  <si>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</si>
  <si>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</si>
  <si>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</si>
  <si>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</si>
  <si>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</si>
  <si>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</si>
  <si>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</si>
  <si>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</si>
  <si>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</si>
  <si>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</si>
  <si>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</si>
  <si>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</si>
  <si>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</si>
  <si>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</si>
  <si>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</si>
  <si>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</si>
  <si>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</si>
  <si>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</si>
  <si>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</si>
  <si>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</si>
  <si>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</si>
  <si>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</si>
  <si>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</si>
  <si>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</si>
  <si>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</si>
  <si>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</si>
  <si>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</si>
  <si>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</si>
  <si>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</si>
  <si>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</si>
  <si>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</si>
  <si>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</si>
  <si>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</si>
  <si>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</si>
  <si>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</si>
  <si>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</si>
  <si>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</si>
  <si>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</si>
  <si>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</si>
  <si>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</si>
  <si>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</si>
  <si>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</si>
  <si>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</si>
  <si>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</si>
  <si>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</si>
  <si>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</si>
  <si>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</si>
  <si>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</si>
  <si>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</si>
  <si>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</si>
  <si>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</si>
  <si>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</si>
  <si>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</si>
  <si>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</si>
  <si>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</si>
  <si>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</si>
  <si>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</si>
  <si>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</si>
  <si>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</si>
  <si>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</si>
  <si>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</si>
  <si>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</si>
  <si>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</si>
  <si>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</si>
  <si>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</si>
  <si>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</si>
  <si>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</si>
  <si>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</si>
  <si>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</si>
  <si>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</si>
  <si>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</si>
  <si>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</si>
  <si>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</si>
  <si>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</si>
  <si>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</si>
  <si>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</si>
  <si>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</si>
  <si>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</si>
  <si>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</si>
  <si>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</si>
  <si>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</si>
  <si>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</si>
  <si>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</si>
  <si>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</si>
  <si>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</si>
  <si>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</si>
  <si>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</si>
  <si>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</si>
  <si>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</si>
  <si>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</si>
  <si>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</si>
  <si>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</si>
  <si>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</si>
  <si>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</si>
  <si>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</si>
  <si>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</si>
  <si>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</si>
  <si>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</si>
  <si>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</si>
  <si>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</si>
  <si>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</si>
  <si>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</si>
  <si>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</si>
  <si>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</si>
  <si>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</si>
  <si>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</si>
  <si>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</si>
  <si>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</si>
  <si>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</si>
  <si>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</si>
  <si>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</si>
  <si>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</si>
  <si>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</si>
  <si>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</si>
  <si>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</si>
  <si>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</si>
  <si>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</si>
  <si>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</si>
  <si>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</si>
  <si>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</si>
  <si>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</si>
  <si>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</si>
  <si>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</si>
  <si>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</si>
  <si>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</si>
  <si>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</si>
  <si>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</si>
  <si>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</si>
  <si>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</si>
  <si>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</si>
  <si>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</si>
  <si>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</si>
  <si>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</si>
  <si>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</si>
  <si>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</si>
  <si>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</si>
  <si>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</si>
  <si>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</si>
  <si>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</si>
  <si>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</si>
  <si>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</si>
  <si>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</si>
  <si>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</si>
  <si>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</si>
  <si>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</si>
  <si>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</si>
  <si>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</si>
  <si>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</si>
  <si>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</si>
  <si>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</si>
  <si>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</si>
  <si>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</si>
  <si>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</si>
  <si>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</si>
  <si>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</si>
  <si>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</si>
  <si>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</si>
  <si>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</si>
  <si>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</si>
  <si>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</si>
  <si>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</si>
  <si>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</si>
  <si>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</si>
  <si>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</si>
  <si>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</si>
  <si>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</si>
  <si>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</si>
  <si>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</si>
  <si>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</si>
  <si>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</si>
  <si>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</si>
  <si>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</si>
  <si>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</si>
  <si>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</si>
  <si>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</si>
  <si>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</si>
  <si>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</si>
  <si>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</si>
  <si>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</si>
  <si>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</si>
  <si>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</si>
  <si>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</si>
  <si>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</si>
  <si>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</si>
  <si>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</si>
  <si>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</si>
  <si>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</si>
  <si>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</si>
  <si>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</si>
  <si>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</si>
  <si>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</si>
  <si>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</si>
  <si>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</si>
  <si>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</si>
  <si>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</si>
  <si>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</si>
  <si>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</si>
  <si>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</si>
  <si>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</si>
  <si>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</si>
  <si>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</si>
  <si>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</si>
  <si>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</si>
  <si>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</si>
  <si>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</si>
  <si>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</si>
  <si>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</si>
  <si>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</si>
  <si>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</si>
  <si>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</si>
  <si>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</si>
  <si>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</si>
  <si>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</si>
  <si>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</si>
  <si>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</si>
  <si>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</si>
  <si>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</si>
  <si>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</si>
  <si>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</si>
  <si>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</si>
  <si>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</si>
  <si>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</si>
  <si>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</si>
  <si>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</si>
  <si>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</si>
  <si>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</si>
  <si>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</si>
  <si>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</si>
  <si>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</si>
  <si>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</si>
  <si>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</si>
  <si>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</si>
  <si>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</si>
  <si>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</si>
  <si>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</si>
  <si>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</si>
  <si>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</si>
  <si>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</si>
  <si>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</si>
  <si>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</si>
  <si>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</si>
  <si>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</si>
  <si>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</si>
  <si>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</si>
  <si>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</si>
  <si>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</si>
  <si>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</si>
  <si>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</si>
  <si>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</si>
  <si>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</si>
  <si>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</si>
  <si>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</si>
  <si>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</si>
  <si>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</si>
  <si>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</si>
  <si>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</si>
  <si>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</si>
  <si>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</si>
  <si>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</si>
  <si>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</si>
  <si>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</si>
  <si>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</si>
  <si>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</si>
  <si>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</si>
  <si>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</si>
  <si>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</si>
  <si>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</si>
  <si>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</si>
  <si>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</si>
  <si>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</si>
  <si>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</si>
  <si>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</si>
  <si>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</si>
  <si>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</si>
  <si>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</si>
  <si>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</si>
  <si>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</si>
  <si>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</si>
  <si>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</si>
  <si>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</si>
  <si>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</si>
  <si>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</si>
  <si>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</si>
  <si>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</si>
  <si>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</si>
  <si>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</si>
  <si>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</si>
  <si>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</si>
  <si>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</si>
  <si>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</si>
  <si>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</si>
  <si>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</si>
  <si>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</si>
  <si>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</si>
  <si>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</si>
  <si>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</si>
  <si>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</si>
  <si>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</si>
  <si>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</si>
  <si>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</si>
  <si>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</si>
  <si>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</si>
  <si>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</si>
  <si>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</si>
  <si>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</si>
  <si>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</si>
  <si>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</si>
  <si>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</si>
  <si>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</si>
  <si>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</si>
  <si>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</si>
  <si>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</si>
  <si>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</si>
  <si>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</si>
  <si>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</si>
  <si>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</si>
  <si>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</si>
  <si>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</si>
  <si>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</si>
  <si>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</si>
  <si>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</si>
  <si>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</si>
  <si>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</si>
  <si>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</si>
  <si>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</si>
  <si>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</si>
  <si>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</si>
  <si>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</si>
  <si>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</si>
  <si>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</si>
  <si>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</si>
  <si>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</si>
  <si>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</si>
  <si>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</si>
  <si>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</si>
  <si>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</si>
  <si>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</si>
  <si>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</si>
  <si>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</si>
  <si>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</si>
  <si>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</si>
  <si>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</si>
  <si>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</si>
  <si>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</si>
  <si>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</si>
  <si>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</si>
  <si>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</si>
  <si>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</si>
  <si>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</si>
  <si>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</si>
  <si>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</si>
  <si>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</si>
  <si>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</si>
  <si>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</si>
  <si>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</si>
  <si>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</si>
  <si>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</si>
  <si>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</si>
  <si>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</si>
  <si>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</si>
  <si>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</si>
  <si>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</si>
  <si>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</si>
  <si>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</si>
  <si>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</si>
  <si>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</si>
  <si>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</si>
  <si>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</si>
  <si>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</si>
  <si>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</si>
  <si>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</si>
  <si>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</si>
  <si>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</si>
  <si>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</si>
  <si>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</si>
  <si>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</si>
  <si>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</si>
  <si>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</si>
  <si>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</si>
  <si>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</si>
  <si>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</si>
  <si>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</si>
  <si>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</si>
  <si>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</si>
  <si>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</si>
  <si>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</si>
  <si>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</si>
  <si>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</si>
  <si>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</si>
  <si>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</si>
  <si>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</si>
  <si>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</si>
  <si>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</si>
  <si>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</si>
  <si>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</si>
  <si>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</si>
  <si>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</si>
  <si>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</si>
  <si>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</si>
  <si>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</si>
  <si>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</si>
  <si>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</si>
  <si>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</si>
  <si>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</si>
  <si>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</si>
  <si>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</si>
  <si>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</si>
  <si>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</si>
  <si>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</si>
  <si>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</si>
  <si>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</si>
  <si>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</si>
  <si>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</si>
  <si>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</si>
  <si>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</si>
  <si>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</si>
  <si>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</si>
  <si>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</si>
  <si>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</si>
  <si>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</si>
  <si>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</si>
  <si>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</si>
  <si>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</si>
  <si>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</si>
  <si>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</si>
  <si>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</si>
  <si>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</si>
  <si>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</si>
  <si>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</si>
  <si>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</si>
  <si>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</si>
  <si>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</si>
  <si>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</si>
  <si>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</si>
  <si>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</si>
  <si>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</si>
  <si>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</si>
  <si>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</si>
  <si>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</si>
  <si>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</si>
  <si>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</si>
  <si>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</si>
  <si>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</si>
  <si>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</si>
  <si>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</si>
  <si>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</si>
  <si>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</si>
  <si>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</si>
  <si>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</si>
  <si>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</si>
  <si>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</si>
  <si>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</si>
  <si>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</si>
  <si>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</si>
  <si>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</si>
  <si>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</si>
  <si>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</si>
  <si>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</si>
  <si>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</si>
  <si>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</si>
  <si>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</si>
  <si>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</si>
  <si>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</si>
  <si>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</si>
  <si>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</si>
  <si>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</si>
  <si>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</si>
  <si>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</si>
  <si>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</si>
  <si>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</si>
  <si>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</si>
  <si>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</si>
  <si>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</si>
  <si>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</si>
  <si>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</si>
  <si>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</si>
  <si>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</si>
  <si>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</si>
  <si>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</si>
  <si>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</si>
  <si>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</si>
  <si>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</si>
  <si>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</si>
  <si>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</si>
  <si>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</si>
  <si>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</si>
  <si>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</si>
  <si>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</si>
  <si>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</si>
  <si>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</si>
  <si>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</si>
  <si>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</si>
  <si>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</si>
  <si>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</si>
  <si>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</si>
  <si>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</si>
  <si>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</si>
  <si>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</si>
  <si>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</si>
  <si>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</si>
  <si>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</si>
  <si>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</si>
  <si>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</si>
  <si>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</si>
  <si>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</si>
  <si>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</si>
  <si>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</si>
  <si>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</si>
  <si>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</si>
  <si>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</si>
  <si>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</si>
  <si>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</si>
  <si>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</si>
  <si>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</si>
  <si>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</si>
  <si>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</si>
  <si>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</si>
  <si>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</si>
  <si>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</si>
  <si>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</si>
  <si>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</si>
  <si>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</si>
  <si>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</si>
  <si>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</si>
  <si>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</si>
  <si>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</si>
  <si>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</si>
  <si>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</si>
  <si>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</si>
  <si>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</si>
  <si>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</si>
  <si>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</si>
  <si>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</si>
  <si>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</si>
  <si>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</si>
  <si>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</si>
  <si>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</si>
  <si>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</si>
  <si>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</si>
  <si>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</si>
  <si>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</si>
  <si>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</si>
  <si>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</si>
  <si>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</si>
  <si>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</si>
  <si>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</si>
  <si>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</si>
  <si>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</si>
  <si>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</si>
  <si>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</si>
  <si>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</si>
  <si>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</si>
  <si>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</si>
  <si>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</si>
  <si>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</si>
  <si>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</si>
  <si>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</si>
  <si>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</si>
  <si>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</si>
  <si>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</si>
  <si>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</si>
  <si>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</si>
  <si>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</si>
  <si>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</si>
  <si>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</si>
  <si>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</si>
  <si>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</si>
  <si>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</si>
  <si>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</si>
  <si>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</si>
  <si>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</si>
  <si>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</si>
  <si>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</si>
  <si>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</si>
  <si>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</si>
  <si>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</si>
  <si>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</si>
  <si>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</si>
  <si>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</si>
  <si>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</si>
  <si>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</si>
  <si>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</si>
  <si>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</si>
  <si>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</si>
  <si>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</si>
  <si>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</si>
  <si>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</si>
  <si>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</si>
  <si>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</si>
  <si>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</si>
  <si>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</si>
  <si>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</si>
  <si>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</si>
  <si>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</si>
  <si>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</si>
  <si>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</si>
  <si>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</si>
  <si>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</si>
  <si>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</si>
  <si>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</si>
  <si>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</si>
  <si>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</si>
  <si>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</si>
  <si>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</si>
  <si>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</si>
  <si>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</si>
  <si>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</si>
  <si>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</si>
  <si>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</si>
  <si>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</si>
  <si>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</si>
  <si>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</si>
  <si>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</si>
  <si>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</si>
  <si>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</si>
  <si>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</si>
  <si>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</si>
  <si>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</si>
  <si>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</si>
  <si>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</si>
  <si>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</si>
  <si>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</si>
  <si>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</si>
  <si>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</si>
  <si>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</si>
  <si>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</si>
  <si>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</si>
  <si>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</si>
  <si>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</si>
  <si>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</si>
  <si>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</si>
  <si>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</si>
  <si>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</si>
  <si>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</si>
  <si>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</si>
  <si>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</si>
  <si>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</si>
  <si>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</si>
  <si>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</si>
  <si>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</si>
  <si>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</si>
  <si>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</si>
  <si>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</si>
  <si>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</si>
  <si>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</si>
  <si>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</si>
  <si>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</si>
  <si>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</si>
  <si>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</si>
  <si>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</si>
  <si>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</si>
  <si>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</si>
  <si>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</si>
  <si>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</si>
  <si>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</si>
  <si>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</si>
  <si>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</si>
  <si>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</si>
  <si>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</si>
  <si>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</si>
  <si>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</si>
  <si>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</si>
  <si>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</si>
  <si>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</si>
  <si>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</si>
  <si>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</si>
  <si>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</si>
  <si>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</si>
  <si>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</si>
  <si>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</si>
  <si>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</si>
  <si>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</si>
  <si>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</si>
  <si>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</si>
  <si>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</si>
  <si>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</si>
  <si>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</si>
  <si>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</si>
  <si>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</si>
  <si>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</si>
  <si>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</si>
  <si>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</si>
  <si>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</si>
  <si>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</si>
  <si>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</si>
  <si>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</si>
  <si>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</si>
  <si>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</si>
  <si>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</si>
  <si>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</si>
  <si>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</si>
  <si>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</si>
  <si>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</si>
  <si>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</si>
  <si>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</si>
  <si>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</si>
  <si>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</si>
  <si>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</si>
  <si>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</si>
  <si>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</si>
  <si>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</si>
  <si>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</si>
  <si>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</si>
  <si>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</si>
  <si>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</si>
  <si>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</si>
  <si>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</si>
  <si>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</si>
  <si>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</si>
  <si>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</si>
  <si>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</si>
  <si>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</si>
  <si>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</si>
  <si>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</si>
  <si>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</si>
  <si>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</si>
  <si>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</si>
  <si>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</si>
  <si>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</si>
  <si>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</si>
  <si>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</si>
  <si>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</si>
  <si>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</si>
  <si>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</si>
  <si>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</si>
  <si>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</si>
  <si>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</si>
  <si>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</si>
  <si>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</si>
  <si>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</si>
  <si>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</si>
  <si>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</si>
  <si>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</si>
  <si>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</si>
  <si>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</si>
  <si>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</si>
  <si>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</si>
  <si>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</si>
  <si>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</si>
  <si>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</si>
  <si>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</si>
  <si>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</si>
  <si>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</si>
  <si>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</si>
  <si>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</si>
  <si>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</si>
  <si>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</si>
  <si>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</si>
  <si>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</si>
  <si>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</si>
  <si>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</si>
  <si>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</si>
  <si>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</si>
  <si>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</si>
  <si>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</si>
  <si>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</si>
  <si>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</si>
  <si>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</si>
  <si>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</si>
  <si>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</si>
  <si>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</si>
  <si>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</si>
  <si>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</si>
  <si>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</si>
  <si>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</si>
  <si>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</si>
  <si>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</si>
  <si>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</si>
  <si>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</si>
  <si>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</si>
  <si>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</si>
  <si>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</si>
  <si>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</si>
  <si>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</si>
  <si>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</si>
  <si>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</si>
  <si>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</si>
  <si>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</si>
  <si>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</si>
  <si>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</si>
  <si>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</si>
  <si>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</si>
  <si>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</si>
  <si>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</si>
  <si>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</si>
  <si>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</si>
  <si>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</si>
  <si>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</si>
  <si>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</si>
  <si>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</si>
  <si>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</si>
  <si>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</si>
  <si>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</si>
  <si>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</si>
  <si>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</si>
  <si>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</si>
  <si>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</si>
  <si>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</si>
  <si>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</si>
  <si>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</si>
  <si>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</si>
  <si>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</si>
  <si>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</si>
  <si>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</si>
  <si>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</si>
  <si>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</si>
  <si>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</si>
  <si>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</si>
  <si>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</si>
  <si>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</si>
  <si>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</si>
  <si>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</si>
  <si>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</si>
  <si>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</si>
  <si>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</si>
  <si>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</si>
  <si>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</si>
  <si>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</si>
  <si>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</si>
  <si>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</si>
  <si>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</si>
  <si>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</si>
  <si>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</si>
  <si>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</si>
  <si>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</si>
  <si>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</si>
  <si>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</si>
  <si>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</si>
  <si>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</si>
  <si>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</si>
  <si>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</si>
  <si>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</si>
  <si>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</si>
  <si>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</si>
  <si>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</si>
  <si>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</si>
  <si>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</si>
  <si>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</si>
  <si>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</si>
  <si>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</si>
  <si>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</si>
  <si>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</si>
  <si>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</si>
  <si>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</si>
  <si>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</si>
  <si>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</si>
  <si>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</si>
  <si>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</si>
  <si>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</si>
  <si>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</si>
  <si>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</si>
  <si>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</si>
  <si>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</si>
  <si>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</si>
  <si>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</si>
  <si>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</si>
  <si>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</si>
  <si>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</si>
  <si>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</si>
  <si>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</si>
  <si>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</si>
  <si>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</si>
  <si>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</si>
  <si>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</si>
  <si>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</si>
  <si>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</si>
  <si>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</si>
  <si>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</si>
  <si>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</si>
  <si>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</si>
  <si>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</si>
  <si>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</si>
  <si>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</si>
  <si>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</si>
  <si>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</si>
  <si>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</si>
  <si>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</si>
  <si>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</si>
  <si>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</si>
  <si>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</si>
  <si>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</si>
  <si>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</si>
  <si>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</si>
  <si>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</si>
  <si>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</si>
  <si>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</si>
  <si>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</si>
  <si>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</si>
  <si>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</si>
  <si>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</si>
  <si>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</si>
  <si>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</si>
  <si>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</si>
  <si>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</si>
  <si>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</si>
  <si>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</si>
  <si>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</si>
  <si>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</si>
  <si>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</si>
  <si>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</si>
  <si>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</si>
  <si>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</si>
  <si>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</si>
  <si>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</si>
  <si>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</si>
  <si>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</si>
  <si>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</si>
  <si>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</si>
  <si>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</si>
  <si>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</si>
  <si>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</si>
  <si>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</si>
  <si>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</si>
  <si>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</si>
  <si>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</si>
  <si>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</si>
  <si>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</si>
  <si>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</si>
  <si>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</si>
  <si>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</si>
  <si>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</si>
  <si>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</si>
  <si>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</si>
  <si>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</si>
  <si>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</si>
  <si>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</si>
  <si>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</si>
  <si>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</si>
  <si>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</si>
  <si>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</si>
  <si>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</si>
  <si>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</si>
  <si>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</si>
  <si>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</si>
  <si>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</si>
  <si>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</si>
  <si>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</si>
  <si>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</si>
  <si>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</si>
  <si>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</si>
  <si>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</si>
  <si>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</si>
  <si>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</si>
  <si>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</si>
  <si>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</si>
  <si>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</si>
  <si>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</si>
  <si>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</si>
  <si>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</si>
  <si>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</si>
  <si>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</si>
  <si>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</si>
  <si>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</si>
  <si>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</si>
  <si>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</si>
  <si>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</si>
  <si>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</si>
  <si>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</si>
  <si>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</si>
  <si>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</si>
  <si>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</si>
  <si>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</si>
  <si>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</si>
  <si>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</si>
  <si>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</si>
  <si>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</si>
  <si>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</si>
  <si>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</si>
  <si>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</si>
  <si>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</si>
  <si>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</si>
  <si>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</si>
  <si>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</si>
  <si>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</si>
  <si>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</si>
  <si>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</si>
  <si>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</si>
  <si>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</si>
  <si>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</si>
  <si>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</si>
  <si>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</si>
  <si>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</si>
  <si>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</si>
  <si>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</si>
  <si>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</si>
  <si>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</si>
  <si>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</si>
  <si>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</si>
  <si>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</si>
  <si>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</si>
  <si>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</si>
  <si>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</si>
  <si>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</si>
  <si>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</si>
  <si>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</si>
  <si>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</si>
  <si>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</si>
  <si>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</si>
  <si>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</si>
  <si>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</si>
  <si>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</si>
  <si>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</si>
  <si>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</si>
  <si>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</si>
  <si>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</si>
  <si>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</si>
  <si>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</si>
  <si>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</si>
  <si>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</si>
  <si>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</si>
  <si>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</si>
  <si>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</si>
  <si>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</si>
  <si>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</si>
  <si>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</si>
  <si>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</si>
  <si>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</si>
  <si>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</si>
  <si>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</si>
  <si>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</si>
  <si>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</si>
  <si>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</si>
  <si>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</si>
  <si>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</si>
  <si>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</si>
  <si>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</si>
  <si>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</si>
  <si>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</si>
  <si>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</si>
  <si>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</si>
  <si>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</si>
  <si>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</si>
  <si>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</si>
  <si>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</si>
  <si>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</si>
  <si>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</si>
  <si>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</si>
  <si>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</si>
  <si>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</si>
  <si>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</si>
  <si>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</si>
  <si>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</si>
  <si>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</si>
  <si>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</si>
  <si>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</si>
  <si>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</si>
  <si>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</si>
  <si>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</si>
  <si>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</si>
  <si>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</si>
  <si>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</si>
  <si>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</si>
  <si>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</si>
  <si>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</si>
  <si>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</si>
  <si>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</si>
  <si>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</si>
  <si>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</si>
  <si>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</si>
  <si>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</si>
  <si>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</si>
  <si>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</si>
  <si>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</si>
  <si>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</si>
  <si>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</si>
  <si>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</si>
  <si>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</si>
  <si>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</si>
  <si>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</si>
  <si>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</si>
  <si>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</si>
  <si>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</si>
  <si>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</si>
  <si>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</si>
  <si>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</si>
  <si>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</si>
  <si>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</si>
  <si>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</si>
  <si>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</si>
  <si>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</si>
  <si>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</si>
  <si>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</si>
  <si>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</si>
  <si>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</si>
  <si>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</si>
  <si>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</si>
  <si>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</si>
  <si>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</si>
  <si>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</si>
  <si>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</si>
  <si>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</si>
  <si>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</si>
  <si>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</si>
  <si>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</si>
  <si>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</si>
  <si>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</si>
  <si>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</si>
  <si>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</si>
  <si>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</si>
  <si>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</si>
  <si>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</si>
  <si>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</si>
  <si>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</si>
  <si>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</si>
  <si>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</si>
  <si>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</si>
  <si>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</si>
  <si>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</si>
  <si>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</si>
  <si>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</si>
  <si>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</si>
  <si>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</si>
  <si>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</si>
  <si>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</si>
  <si>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</si>
  <si>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</si>
  <si>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</si>
  <si>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</si>
  <si>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</si>
  <si>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</si>
  <si>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</si>
  <si>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</si>
  <si>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</si>
  <si>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</si>
  <si>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</si>
  <si>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</si>
  <si>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</si>
  <si>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</si>
  <si>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</si>
  <si>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</si>
  <si>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</si>
  <si>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</si>
  <si>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</si>
  <si>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</si>
  <si>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</si>
  <si>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</si>
  <si>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</si>
  <si>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</si>
  <si>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</si>
  <si>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</si>
  <si>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</si>
  <si>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</si>
  <si>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</si>
  <si>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</si>
  <si>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</si>
  <si>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</si>
  <si>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</si>
  <si>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</si>
  <si>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</si>
  <si>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</si>
  <si>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</si>
  <si>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</si>
  <si>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</si>
  <si>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</si>
  <si>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</si>
  <si>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</si>
  <si>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</si>
  <si>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</si>
  <si>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</si>
  <si>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</si>
  <si>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</si>
  <si>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</si>
  <si>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</si>
  <si>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</si>
  <si>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</si>
  <si>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</si>
  <si>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</si>
  <si>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</si>
  <si>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</si>
  <si>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</si>
  <si>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</si>
  <si>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</si>
  <si>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</si>
  <si>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</si>
  <si>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</si>
  <si>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</si>
  <si>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</si>
  <si>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</si>
  <si>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</si>
  <si>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</si>
  <si>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</si>
  <si>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</si>
  <si>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</si>
  <si>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</si>
  <si>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</si>
  <si>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</si>
  <si>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</si>
  <si>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</si>
  <si>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</si>
  <si>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</si>
  <si>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</si>
  <si>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</si>
  <si>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</si>
  <si>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</si>
  <si>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</si>
  <si>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</si>
  <si>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</si>
  <si>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</si>
  <si>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</si>
  <si>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</si>
  <si>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</si>
  <si>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</si>
  <si>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</si>
  <si>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</si>
  <si>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</si>
  <si>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</si>
  <si>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</si>
  <si>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</si>
  <si>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</si>
  <si>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</si>
  <si>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</si>
  <si>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</si>
  <si>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</si>
  <si>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</si>
  <si>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</si>
  <si>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</si>
  <si>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</si>
  <si>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</si>
  <si>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</si>
  <si>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</si>
  <si>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</si>
  <si>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</si>
  <si>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</si>
  <si>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</si>
  <si>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</si>
  <si>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</si>
  <si>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</si>
  <si>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</si>
  <si>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</si>
  <si>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</si>
  <si>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</si>
  <si>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</si>
  <si>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</si>
  <si>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</si>
  <si>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</si>
  <si>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</si>
  <si>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</si>
  <si>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</si>
  <si>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</si>
  <si>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</si>
  <si>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</si>
  <si>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</si>
  <si>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</si>
  <si>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</si>
  <si>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</si>
  <si>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</si>
  <si>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</si>
  <si>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</si>
  <si>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</si>
  <si>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</si>
  <si>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</si>
  <si>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</si>
  <si>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</si>
  <si>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</si>
  <si>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</si>
  <si>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</si>
  <si>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</si>
  <si>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</si>
  <si>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</si>
  <si>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</si>
  <si>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</si>
  <si>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</si>
  <si>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</si>
  <si>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</si>
  <si>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</si>
  <si>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</si>
  <si>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</si>
  <si>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</si>
  <si>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</si>
  <si>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</si>
  <si>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</si>
  <si>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</si>
  <si>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</si>
  <si>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</si>
  <si>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</si>
  <si>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</si>
  <si>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</si>
  <si>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</si>
  <si>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</si>
  <si>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</si>
  <si>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</si>
  <si>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</si>
  <si>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</si>
  <si>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</si>
  <si>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</si>
  <si>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</si>
  <si>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</si>
  <si>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</si>
  <si>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</si>
  <si>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</si>
  <si>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</si>
  <si>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</si>
  <si>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</si>
  <si>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</si>
  <si>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</si>
  <si>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</si>
  <si>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</si>
  <si>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</si>
  <si>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</si>
  <si>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</si>
  <si>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</si>
  <si>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</si>
  <si>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</si>
  <si>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</si>
  <si>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</si>
  <si>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</si>
  <si>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</si>
  <si>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</si>
  <si>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</si>
  <si>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</si>
  <si>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</si>
  <si>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</si>
  <si>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</si>
  <si>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</si>
  <si>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</si>
  <si>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</si>
  <si>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</si>
  <si>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</si>
  <si>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</si>
  <si>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</si>
  <si>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</si>
  <si>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</si>
  <si>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</si>
  <si>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</si>
  <si>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</si>
  <si>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</si>
  <si>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</si>
  <si>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</si>
  <si>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</si>
  <si>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</si>
  <si>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</si>
  <si>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</si>
  <si>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</si>
  <si>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</si>
  <si>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</si>
  <si>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</si>
  <si>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</si>
  <si>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</si>
  <si>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</si>
  <si>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</si>
  <si>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</si>
  <si>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</si>
  <si>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</si>
  <si>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</si>
  <si>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</si>
  <si>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</si>
  <si>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</si>
  <si>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</si>
  <si>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</si>
  <si>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</si>
  <si>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</si>
  <si>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</si>
  <si>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</si>
  <si>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</si>
  <si>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</si>
  <si>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</si>
  <si>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</si>
  <si>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</si>
  <si>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</si>
  <si>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</si>
  <si>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</si>
  <si>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</si>
  <si>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</si>
  <si>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</si>
  <si>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</si>
  <si>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</si>
  <si>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</si>
  <si>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</si>
  <si>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</si>
  <si>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</si>
  <si>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</si>
  <si>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</si>
  <si>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</si>
  <si>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</si>
  <si>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</si>
  <si>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</si>
  <si>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</si>
  <si>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</si>
  <si>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</si>
  <si>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</si>
  <si>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</si>
  <si>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</si>
  <si>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</si>
  <si>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</si>
  <si>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</si>
  <si>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</si>
  <si>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</si>
  <si>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</si>
  <si>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</si>
  <si>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</si>
  <si>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</si>
  <si>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</si>
  <si>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</si>
  <si>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</si>
  <si>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</si>
  <si>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</si>
  <si>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</si>
  <si>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</si>
  <si>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</si>
  <si>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</si>
  <si>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</si>
  <si>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</si>
  <si>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</si>
  <si>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</si>
  <si>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</si>
  <si>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</si>
  <si>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</si>
  <si>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</si>
  <si>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</si>
  <si>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</si>
  <si>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</si>
  <si>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</si>
  <si>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</si>
  <si>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</si>
  <si>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</si>
  <si>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</si>
  <si>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</si>
  <si>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</si>
  <si>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</si>
  <si>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</si>
  <si>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</si>
  <si>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</si>
  <si>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</si>
  <si>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</si>
  <si>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</si>
  <si>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</si>
  <si>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</si>
  <si>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</si>
  <si>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</si>
  <si>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</si>
  <si>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</si>
  <si>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</si>
  <si>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</si>
  <si>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</si>
  <si>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</si>
  <si>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</si>
  <si>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</si>
  <si>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</si>
  <si>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</si>
  <si>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</si>
  <si>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</si>
  <si>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</si>
  <si>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</si>
  <si>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</si>
  <si>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</si>
  <si>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</si>
  <si>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</si>
  <si>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</si>
  <si>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</si>
  <si>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</si>
  <si>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</si>
  <si>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</si>
  <si>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</si>
  <si>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</si>
  <si>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</si>
  <si>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</si>
  <si>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</si>
  <si>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</si>
  <si>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</si>
  <si>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</si>
  <si>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</si>
  <si>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</si>
  <si>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</si>
  <si>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</si>
  <si>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</si>
  <si>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</si>
  <si>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</si>
  <si>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</si>
  <si>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</si>
  <si>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</si>
  <si>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</si>
  <si>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</si>
  <si>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</si>
  <si>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</si>
  <si>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</si>
  <si>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</si>
  <si>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</si>
  <si>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</si>
  <si>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</si>
  <si>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</si>
  <si>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</si>
  <si>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</si>
  <si>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</si>
  <si>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</si>
  <si>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</si>
  <si>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</si>
  <si>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</si>
  <si>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</si>
  <si>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</si>
  <si>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</si>
  <si>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</si>
  <si>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</si>
  <si>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</si>
  <si>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</si>
  <si>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</si>
  <si>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</si>
  <si>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</si>
  <si>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</si>
  <si>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</si>
  <si>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</si>
  <si>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</si>
  <si>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</si>
  <si>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</si>
  <si>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</si>
  <si>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</si>
  <si>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</si>
  <si>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</si>
  <si>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</si>
  <si>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</si>
  <si>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</si>
  <si>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</si>
  <si>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</si>
  <si>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</si>
  <si>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</si>
  <si>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</si>
  <si>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</si>
  <si>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</si>
  <si>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</si>
  <si>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</si>
  <si>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</si>
  <si>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</si>
  <si>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</si>
  <si>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</si>
  <si>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</si>
  <si>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</si>
  <si>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</si>
  <si>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</si>
  <si>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</si>
  <si>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</si>
  <si>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</si>
  <si>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</si>
  <si>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</si>
  <si>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</si>
  <si>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</si>
  <si>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</si>
  <si>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</si>
  <si>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</si>
  <si>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</si>
  <si>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</si>
  <si>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</si>
  <si>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</si>
  <si>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</si>
  <si>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</si>
  <si>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</si>
  <si>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</si>
  <si>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</si>
  <si>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</si>
  <si>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</si>
  <si>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</si>
  <si>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</si>
  <si>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</si>
  <si>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</si>
  <si>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</si>
  <si>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</si>
  <si>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</si>
  <si>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</si>
  <si>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</si>
  <si>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</si>
  <si>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</si>
  <si>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</si>
  <si>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</si>
  <si>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</si>
  <si>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</si>
  <si>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</si>
  <si>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</si>
  <si>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</si>
  <si>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</si>
  <si>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</si>
  <si>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</si>
  <si>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</si>
  <si>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</si>
  <si>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</si>
  <si>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</si>
  <si>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</si>
  <si>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</si>
  <si>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</si>
  <si>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</si>
  <si>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</si>
  <si>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</si>
  <si>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</si>
  <si>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</si>
  <si>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</si>
  <si>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</si>
  <si>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</si>
  <si>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</si>
  <si>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</si>
  <si>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</si>
  <si>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</si>
  <si>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</si>
  <si>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</si>
  <si>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</si>
  <si>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</si>
  <si>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</si>
  <si>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</si>
  <si>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</si>
  <si>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</si>
  <si>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</si>
  <si>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</si>
  <si>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</si>
  <si>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</si>
  <si>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</si>
  <si>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</si>
  <si>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</si>
  <si>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</si>
  <si>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</si>
  <si>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</si>
  <si>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</si>
  <si>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</si>
  <si>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</si>
  <si>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</si>
  <si>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</si>
  <si>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</si>
  <si>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</si>
  <si>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</si>
  <si>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</si>
  <si>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</si>
  <si>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</si>
  <si>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</si>
  <si>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</si>
  <si>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</si>
  <si>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</si>
  <si>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</si>
  <si>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</si>
  <si>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</si>
  <si>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</si>
  <si>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</si>
  <si>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</si>
  <si>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</si>
  <si>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</si>
  <si>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</si>
  <si>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</si>
  <si>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</si>
  <si>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</si>
  <si>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</si>
  <si>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</si>
  <si>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</si>
  <si>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</si>
  <si>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</si>
  <si>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</si>
  <si>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</si>
  <si>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</si>
  <si>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</si>
  <si>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</si>
  <si>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</si>
  <si>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</si>
  <si>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</si>
  <si>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</si>
  <si>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</si>
  <si>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</si>
  <si>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</si>
  <si>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</si>
  <si>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</si>
  <si>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</si>
  <si>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</si>
  <si>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</si>
  <si>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</si>
  <si>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</si>
  <si>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</si>
  <si>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</si>
  <si>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</si>
  <si>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</si>
  <si>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</si>
  <si>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</si>
  <si>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</si>
  <si>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</si>
  <si>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</si>
  <si>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</si>
  <si>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</si>
  <si>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</si>
  <si>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</si>
  <si>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</si>
  <si>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</si>
  <si>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</si>
  <si>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</si>
  <si>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</si>
  <si>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</si>
  <si>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</si>
  <si>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</si>
  <si>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</si>
  <si>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</si>
  <si>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</si>
  <si>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</si>
  <si>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</si>
  <si>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</si>
  <si>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</si>
  <si>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</si>
  <si>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</si>
  <si>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</si>
  <si>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</si>
  <si>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</si>
  <si>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</si>
  <si>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</si>
  <si>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</si>
  <si>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</si>
  <si>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</si>
  <si>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</si>
  <si>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</si>
  <si>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</si>
  <si>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</si>
  <si>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</si>
  <si>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</si>
  <si>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</si>
  <si>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</si>
  <si>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</si>
  <si>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</si>
  <si>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</si>
  <si>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</si>
  <si>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</si>
  <si>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</si>
  <si>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</si>
  <si>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</si>
  <si>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</si>
  <si>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</si>
  <si>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</si>
  <si>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</si>
  <si>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</si>
  <si>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</si>
  <si>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</si>
  <si>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</si>
  <si>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</si>
  <si>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</si>
  <si>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</si>
  <si>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</si>
  <si>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</si>
  <si>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</si>
  <si>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</si>
  <si>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</si>
  <si>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</si>
  <si>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</si>
  <si>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</si>
  <si>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</si>
  <si>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</si>
  <si>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</si>
  <si>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</si>
  <si>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</si>
  <si>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</si>
  <si>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</si>
  <si>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</si>
  <si>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</si>
  <si>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</si>
  <si>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</si>
  <si>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</si>
  <si>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</si>
  <si>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</si>
  <si>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</si>
  <si>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</si>
  <si>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</si>
  <si>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</si>
  <si>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</si>
  <si>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</si>
  <si>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</si>
  <si>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</si>
  <si>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</si>
  <si>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</si>
  <si>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</si>
  <si>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</si>
  <si>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</si>
  <si>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</si>
  <si>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</si>
  <si>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</si>
  <si>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</si>
  <si>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</si>
  <si>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</si>
  <si>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</si>
  <si>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</si>
  <si>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</si>
  <si>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</si>
  <si>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</si>
  <si>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</si>
  <si>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</si>
  <si>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</si>
  <si>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</si>
  <si>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</si>
  <si>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</si>
  <si>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</si>
  <si>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</si>
  <si>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</si>
  <si>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</si>
  <si>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</si>
  <si>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</si>
  <si>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</si>
  <si>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</si>
  <si>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</si>
  <si>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</si>
  <si>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</si>
  <si>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</si>
  <si>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</si>
  <si>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</si>
  <si>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</si>
  <si>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</si>
  <si>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</si>
  <si>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</si>
  <si>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</si>
  <si>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</si>
  <si>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</si>
  <si>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</si>
  <si>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</si>
  <si>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</si>
  <si>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</si>
  <si>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</si>
  <si>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</si>
  <si>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</si>
  <si>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</si>
  <si>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</si>
  <si>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</si>
  <si>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</si>
  <si>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</si>
  <si>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</si>
  <si>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</si>
  <si>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</si>
  <si>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</si>
  <si>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</si>
  <si>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</si>
  <si>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</si>
  <si>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</si>
  <si>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</si>
  <si>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</si>
  <si>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</si>
  <si>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</si>
  <si>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</si>
  <si>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</si>
  <si>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</si>
  <si>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</si>
  <si>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</si>
  <si>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</si>
  <si>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</si>
  <si>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</si>
  <si>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</si>
  <si>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</si>
  <si>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</si>
  <si>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</si>
  <si>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</si>
  <si>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</si>
  <si>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</si>
  <si>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</si>
  <si>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</si>
  <si>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</si>
  <si>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</si>
  <si>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</si>
  <si>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</si>
  <si>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</si>
  <si>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</si>
  <si>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</si>
  <si>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</si>
  <si>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</si>
  <si>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</si>
  <si>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</si>
  <si>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</si>
  <si>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</si>
  <si>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</si>
  <si>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</si>
  <si>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</si>
  <si>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</si>
  <si>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</si>
  <si>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</si>
  <si>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</si>
  <si>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</si>
  <si>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</si>
  <si>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</si>
  <si>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</si>
  <si>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</si>
  <si>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</si>
  <si>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</si>
  <si>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</si>
  <si>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</si>
  <si>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</si>
  <si>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</si>
  <si>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</si>
  <si>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</si>
  <si>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</si>
  <si>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</si>
  <si>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</si>
  <si>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</si>
  <si>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</si>
  <si>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</si>
  <si>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</si>
  <si>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</si>
  <si>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</si>
  <si>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</si>
  <si>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</si>
  <si>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</si>
  <si>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</si>
  <si>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</si>
  <si>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</si>
  <si>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</si>
  <si>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</si>
  <si>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</si>
  <si>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</si>
  <si>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</si>
  <si>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</si>
  <si>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</si>
  <si>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</si>
  <si>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</si>
  <si>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</si>
  <si>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</si>
  <si>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</si>
  <si>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</si>
  <si>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</si>
  <si>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</si>
  <si>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</si>
  <si>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</si>
  <si>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</si>
  <si>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</si>
  <si>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</si>
  <si>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</si>
  <si>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</si>
  <si>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</si>
  <si>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</si>
  <si>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</si>
  <si>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</si>
  <si>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</si>
  <si>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</si>
  <si>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</si>
  <si>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</si>
  <si>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</si>
  <si>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</si>
  <si>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</si>
  <si>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</si>
  <si>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</si>
  <si>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</si>
  <si>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</si>
  <si>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</si>
  <si>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</si>
  <si>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</si>
  <si>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</si>
  <si>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</si>
  <si>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</si>
  <si>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</si>
  <si>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</si>
  <si>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</si>
  <si>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</si>
  <si>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</si>
  <si>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</si>
  <si>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</si>
  <si>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</si>
  <si>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</si>
  <si>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</si>
  <si>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</si>
  <si>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</si>
  <si>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</si>
  <si>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</si>
  <si>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</si>
  <si>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</si>
  <si>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</si>
  <si>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</si>
  <si>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</si>
  <si>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</si>
  <si>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</si>
  <si>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</si>
  <si>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</si>
  <si>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</si>
  <si>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</si>
  <si>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</si>
  <si>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</si>
  <si>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</si>
  <si>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</si>
  <si>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</si>
  <si>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</si>
  <si>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</si>
  <si>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</si>
  <si>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</si>
  <si>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</si>
  <si>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</si>
  <si>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</si>
  <si>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</si>
  <si>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</si>
  <si>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</si>
  <si>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</si>
  <si>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</si>
  <si>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</si>
  <si>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</si>
  <si>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</si>
  <si>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</si>
  <si>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</si>
  <si>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</si>
  <si>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</si>
  <si>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</si>
  <si>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</si>
  <si>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</si>
  <si>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</si>
  <si>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</si>
  <si>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</si>
  <si>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</si>
  <si>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</si>
  <si>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</si>
  <si>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</si>
  <si>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</si>
  <si>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</si>
  <si>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</si>
  <si>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</si>
  <si>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</si>
  <si>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</si>
  <si>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</si>
  <si>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</si>
  <si>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</si>
  <si>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</si>
  <si>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</si>
  <si>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</si>
  <si>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</si>
  <si>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</si>
  <si>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</si>
  <si>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</si>
  <si>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</si>
  <si>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</si>
  <si>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</si>
  <si>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</si>
  <si>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</si>
  <si>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</si>
  <si>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</si>
  <si>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</si>
  <si>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</si>
  <si>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</si>
  <si>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</si>
  <si>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</si>
  <si>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</si>
  <si>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</si>
  <si>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</si>
  <si>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</si>
  <si>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</si>
  <si>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</si>
  <si>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</si>
  <si>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</si>
  <si>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</si>
  <si>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</si>
  <si>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</si>
  <si>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</si>
  <si>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</si>
  <si>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</si>
  <si>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</si>
  <si>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</si>
  <si>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</si>
  <si>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</si>
  <si>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</si>
  <si>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</si>
  <si>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</si>
  <si>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</si>
  <si>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</si>
  <si>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</si>
  <si>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</si>
  <si>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</si>
  <si>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</si>
  <si>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</si>
  <si>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</si>
  <si>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</si>
  <si>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</si>
  <si>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</si>
  <si>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</si>
  <si>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</si>
  <si>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</si>
  <si>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</si>
  <si>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</si>
  <si>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</si>
  <si>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</si>
  <si>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</si>
  <si>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</si>
  <si>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</si>
  <si>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</si>
  <si>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</si>
  <si>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</si>
  <si>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</si>
  <si>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</si>
  <si>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</si>
  <si>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</si>
  <si>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</si>
  <si>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</si>
  <si>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</si>
  <si>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</si>
  <si>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</si>
  <si>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</si>
  <si>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</si>
  <si>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</si>
  <si>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</si>
  <si>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</si>
  <si>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</si>
  <si>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</si>
  <si>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</si>
  <si>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</si>
  <si>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</si>
  <si>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</si>
  <si>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</si>
  <si>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</si>
  <si>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</si>
  <si>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</si>
  <si>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</si>
  <si>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</si>
  <si>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</si>
  <si>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</si>
  <si>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</si>
  <si>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</si>
  <si>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</si>
  <si>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</si>
  <si>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</si>
  <si>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</si>
  <si>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</si>
  <si>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</si>
  <si>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</si>
  <si>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</si>
  <si>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</si>
  <si>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</si>
  <si>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</si>
  <si>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</si>
  <si>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</si>
  <si>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</si>
  <si>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</si>
  <si>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</si>
  <si>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</si>
  <si>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</si>
  <si>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</si>
  <si>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</si>
  <si>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</si>
  <si>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</si>
  <si>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</si>
  <si>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</si>
  <si>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</si>
  <si>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</si>
  <si>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</si>
  <si>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</si>
  <si>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</si>
  <si>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</si>
  <si>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</si>
  <si>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</si>
  <si>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</si>
  <si>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</si>
  <si>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</si>
  <si>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</si>
  <si>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</si>
  <si>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</si>
  <si>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</si>
  <si>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</si>
  <si>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</si>
  <si>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</si>
  <si>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</si>
  <si>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</si>
  <si>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</si>
  <si>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</si>
  <si>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</si>
  <si>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</si>
  <si>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</si>
  <si>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</si>
  <si>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</si>
  <si>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</si>
  <si>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</si>
  <si>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</si>
  <si>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</si>
  <si>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</si>
  <si>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</si>
  <si>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</si>
  <si>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</si>
  <si>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</si>
  <si>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</si>
  <si>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</si>
  <si>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</si>
  <si>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</si>
  <si>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</si>
  <si>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</si>
  <si>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</si>
  <si>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</si>
  <si>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</si>
  <si>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</si>
  <si>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</si>
  <si>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</si>
  <si>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</si>
  <si>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</si>
  <si>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</si>
  <si>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</si>
  <si>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</si>
  <si>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</si>
  <si>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</si>
  <si>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</si>
  <si>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</si>
  <si>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</si>
  <si>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</si>
  <si>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</si>
  <si>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</si>
  <si>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</si>
  <si>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</si>
  <si>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</si>
  <si>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</si>
  <si>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</si>
  <si>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</si>
  <si>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</si>
  <si>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</si>
  <si>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</si>
  <si>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</si>
  <si>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</si>
  <si>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</si>
  <si>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</si>
  <si>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</si>
  <si>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</si>
  <si>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</si>
  <si>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</si>
  <si>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</si>
  <si>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</si>
  <si>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</si>
  <si>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</si>
  <si>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</si>
  <si>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</si>
  <si>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</si>
  <si>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</si>
  <si>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</si>
  <si>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</si>
  <si>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</si>
  <si>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</si>
  <si>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</si>
  <si>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</si>
  <si>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</si>
  <si>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</si>
  <si>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</si>
  <si>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</si>
  <si>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</si>
  <si>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</si>
  <si>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</si>
  <si>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</si>
  <si>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</si>
  <si>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</si>
  <si>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</si>
  <si>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</si>
  <si>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</si>
  <si>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</si>
  <si>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</si>
  <si>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</si>
  <si>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</si>
  <si>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</si>
  <si>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</si>
  <si>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</si>
  <si>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</si>
  <si>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</si>
  <si>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</si>
  <si>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</si>
  <si>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</si>
  <si>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</si>
  <si>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</si>
  <si>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</si>
  <si>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</si>
  <si>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</si>
  <si>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</si>
  <si>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</si>
  <si>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</si>
  <si>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</si>
  <si>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</si>
  <si>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</si>
  <si>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</si>
  <si>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</si>
  <si>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</si>
  <si>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</si>
  <si>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</si>
  <si>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</si>
  <si>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</si>
  <si>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</si>
  <si>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</si>
  <si>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</si>
  <si>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</si>
  <si>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</si>
  <si>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</si>
  <si>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</si>
  <si>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</si>
  <si>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</si>
  <si>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</si>
  <si>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</si>
  <si>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</si>
  <si>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</si>
  <si>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</si>
  <si>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</si>
  <si>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</si>
  <si>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</si>
  <si>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</si>
  <si>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</si>
  <si>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</si>
  <si>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</si>
  <si>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</si>
  <si>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</si>
  <si>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</si>
  <si>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</si>
  <si>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</si>
  <si>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</si>
  <si>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</si>
  <si>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</si>
  <si>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</si>
  <si>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</si>
  <si>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</si>
  <si>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</si>
  <si>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</si>
  <si>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</si>
  <si>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</si>
  <si>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</si>
  <si>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</si>
  <si>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</si>
  <si>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</si>
  <si>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</si>
  <si>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</si>
  <si>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</si>
  <si>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</si>
  <si>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</si>
  <si>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</si>
  <si>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</si>
  <si>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</si>
  <si>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</si>
  <si>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</si>
  <si>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</si>
  <si>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</si>
  <si>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</si>
  <si>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</si>
  <si>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</si>
  <si>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</si>
  <si>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</si>
  <si>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</si>
  <si>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</si>
  <si>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</si>
  <si>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</si>
  <si>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</si>
  <si>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</si>
  <si>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</si>
  <si>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</si>
  <si>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</si>
  <si>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</si>
  <si>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</si>
  <si>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</si>
  <si>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</si>
  <si>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</si>
  <si>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</si>
  <si>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</si>
  <si>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</si>
  <si>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</si>
  <si>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</si>
  <si>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</si>
  <si>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</si>
  <si>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</si>
  <si>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</si>
  <si>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</si>
  <si>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</si>
  <si>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</si>
  <si>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</si>
  <si>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</si>
  <si>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</si>
  <si>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</si>
  <si>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</si>
  <si>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</si>
  <si>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</si>
  <si>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</si>
  <si>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</si>
  <si>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</si>
  <si>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</si>
  <si>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</si>
  <si>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</si>
  <si>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</si>
  <si>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</si>
  <si>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</si>
  <si>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</si>
  <si>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</si>
  <si>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</si>
  <si>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</si>
  <si>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</si>
  <si>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</si>
  <si>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</si>
  <si>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</si>
  <si>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</si>
  <si>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</si>
  <si>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</si>
  <si>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</si>
  <si>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</si>
  <si>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</si>
  <si>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</si>
  <si>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</si>
  <si>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</si>
  <si>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</si>
  <si>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</si>
  <si>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</si>
  <si>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</si>
  <si>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</si>
  <si>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</si>
  <si>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</si>
  <si>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</si>
  <si>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</si>
  <si>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</si>
  <si>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</si>
  <si>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</si>
  <si>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</si>
  <si>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</si>
  <si>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</si>
  <si>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</si>
  <si>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</si>
  <si>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</si>
  <si>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</si>
  <si>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</si>
  <si>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</si>
  <si>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</si>
  <si>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</si>
  <si>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</si>
  <si>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</si>
  <si>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</si>
  <si>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</si>
  <si>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</si>
  <si>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</si>
  <si>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</si>
  <si>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</si>
  <si>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</si>
  <si>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</si>
  <si>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</si>
  <si>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</si>
  <si>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</si>
  <si>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</si>
  <si>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</si>
  <si>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</si>
  <si>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</si>
  <si>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</si>
  <si>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</si>
  <si>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</si>
  <si>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</si>
  <si>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</si>
  <si>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</si>
  <si>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</si>
  <si>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</si>
  <si>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</si>
  <si>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</si>
  <si>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</si>
  <si>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</si>
  <si>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</si>
  <si>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</si>
  <si>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</si>
  <si>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</si>
  <si>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</si>
  <si>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</si>
  <si>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</si>
  <si>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</si>
  <si>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</si>
  <si>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</si>
  <si>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</si>
  <si>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</si>
  <si>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</si>
  <si>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</si>
  <si>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</si>
  <si>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</si>
  <si>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</si>
  <si>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</si>
  <si>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</si>
  <si>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</si>
  <si>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</si>
  <si>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</si>
  <si>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</si>
  <si>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</si>
  <si>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</si>
  <si>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</si>
  <si>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</si>
  <si>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</si>
  <si>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</si>
  <si>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</si>
  <si>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</si>
  <si>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</si>
  <si>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</si>
  <si>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</si>
  <si>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</si>
  <si>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</si>
  <si>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</si>
  <si>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</si>
  <si>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</si>
  <si>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</si>
  <si>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</si>
  <si>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</si>
  <si>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</si>
  <si>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</si>
  <si>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</si>
  <si>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</si>
  <si>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</si>
  <si>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</si>
  <si>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</si>
  <si>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</si>
  <si>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</si>
  <si>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</si>
  <si>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</si>
  <si>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</si>
  <si>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</si>
  <si>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</si>
  <si>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</si>
  <si>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</si>
  <si>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</si>
  <si>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</si>
  <si>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</si>
  <si>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</si>
  <si>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</si>
  <si>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</si>
  <si>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</si>
  <si>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</si>
  <si>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</si>
  <si>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</si>
  <si>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</si>
  <si>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</si>
  <si>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</si>
  <si>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</si>
  <si>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</si>
  <si>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</si>
  <si>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</si>
  <si>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</si>
  <si>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</si>
  <si>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</si>
  <si>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</si>
  <si>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</si>
  <si>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</si>
  <si>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</si>
  <si>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</si>
  <si>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</si>
  <si>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</si>
  <si>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</si>
  <si>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</si>
  <si>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</si>
  <si>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</si>
  <si>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</si>
  <si>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</si>
  <si>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</si>
  <si>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</si>
  <si>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</si>
  <si>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</si>
  <si>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</si>
  <si>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</si>
  <si>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</si>
  <si>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</si>
  <si>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</si>
  <si>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</si>
  <si>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</si>
  <si>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</si>
  <si>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</si>
  <si>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</si>
  <si>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</si>
  <si>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</si>
  <si>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</si>
  <si>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</si>
  <si>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</si>
  <si>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</si>
  <si>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</si>
  <si>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</si>
  <si>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</si>
  <si>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</si>
  <si>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</si>
  <si>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</si>
  <si>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</si>
  <si>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</si>
  <si>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</si>
  <si>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</si>
  <si>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</si>
  <si>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</si>
  <si>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</si>
  <si>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</si>
  <si>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</si>
  <si>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</si>
  <si>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</si>
  <si>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</si>
  <si>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</si>
  <si>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</si>
  <si>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</si>
  <si>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</si>
  <si>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</si>
  <si>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</si>
  <si>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</si>
  <si>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</si>
  <si>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</si>
  <si>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</si>
  <si>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</si>
  <si>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</si>
  <si>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</si>
  <si>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</si>
  <si>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</si>
  <si>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</si>
  <si>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</si>
  <si>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</si>
  <si>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</si>
  <si>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</si>
  <si>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</si>
  <si>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</si>
  <si>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</si>
  <si>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</si>
  <si>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</si>
  <si>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</si>
  <si>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</si>
  <si>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</si>
  <si>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</si>
  <si>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</si>
  <si>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</si>
  <si>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</si>
  <si>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</si>
  <si>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</si>
  <si>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</si>
  <si>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</si>
  <si>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</si>
  <si>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</si>
  <si>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</si>
  <si>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</si>
  <si>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</si>
  <si>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</si>
  <si>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</si>
  <si>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</si>
  <si>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</si>
  <si>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</si>
  <si>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</si>
  <si>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</si>
  <si>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</si>
  <si>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</si>
  <si>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</si>
  <si>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</si>
  <si>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</si>
  <si>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</si>
  <si>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</si>
  <si>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</si>
  <si>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</si>
  <si>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</si>
  <si>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</si>
  <si>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</si>
  <si>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</si>
  <si>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</si>
  <si>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</si>
  <si>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</si>
  <si>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</si>
  <si>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</si>
  <si>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</si>
  <si>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</si>
  <si>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</si>
  <si>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</si>
  <si>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</si>
  <si>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</si>
  <si>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</si>
  <si>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</si>
  <si>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</si>
  <si>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</si>
  <si>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</si>
  <si>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</si>
  <si>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</si>
  <si>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</si>
  <si>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</si>
  <si>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</si>
  <si>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</si>
  <si>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</si>
  <si>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</si>
  <si>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</si>
  <si>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</si>
  <si>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</si>
  <si>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</si>
  <si>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</si>
  <si>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</si>
  <si>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</si>
  <si>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</si>
  <si>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</si>
  <si>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</si>
  <si>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</si>
  <si>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</si>
  <si>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</si>
  <si>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</si>
  <si>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</si>
  <si>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</si>
  <si>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</si>
  <si>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</si>
  <si>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</si>
  <si>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</si>
  <si>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</si>
  <si>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</si>
  <si>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</si>
  <si>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</si>
  <si>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</si>
  <si>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</si>
  <si>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</si>
  <si>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</si>
  <si>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</si>
  <si>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</si>
  <si>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</si>
  <si>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</si>
  <si>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</si>
  <si>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</si>
  <si>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</si>
  <si>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</si>
  <si>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</si>
  <si>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</si>
  <si>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</si>
  <si>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</si>
  <si>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</si>
  <si>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</si>
  <si>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</si>
  <si>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</si>
  <si>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</si>
  <si>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</si>
  <si>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</si>
  <si>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</si>
  <si>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</si>
  <si>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</si>
  <si>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</si>
  <si>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</si>
  <si>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</si>
  <si>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</si>
  <si>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</si>
  <si>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</si>
  <si>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</si>
  <si>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</si>
  <si>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</si>
  <si>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</si>
  <si>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</si>
  <si>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</si>
  <si>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</si>
  <si>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</si>
  <si>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</si>
  <si>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</si>
  <si>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</si>
  <si>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</si>
  <si>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</si>
  <si>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</si>
  <si>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</si>
  <si>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</si>
  <si>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</si>
  <si>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</si>
  <si>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</si>
  <si>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</si>
  <si>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</si>
  <si>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</si>
  <si>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</si>
  <si>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</si>
  <si>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</si>
  <si>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</si>
  <si>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</si>
  <si>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</si>
  <si>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</si>
  <si>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</si>
  <si>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</si>
  <si>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</si>
  <si>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</si>
  <si>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</si>
  <si>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</si>
  <si>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</si>
  <si>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</si>
  <si>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</si>
  <si>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</si>
  <si>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</si>
  <si>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</si>
  <si>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</si>
  <si>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</si>
  <si>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</si>
  <si>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</si>
  <si>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</si>
  <si>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</si>
  <si>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</si>
  <si>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</si>
  <si>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</si>
  <si>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</si>
  <si>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</si>
  <si>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</si>
  <si>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</si>
  <si>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</si>
  <si>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</si>
  <si>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</si>
  <si>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</si>
  <si>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</si>
  <si>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</si>
  <si>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</si>
  <si>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</si>
  <si>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</si>
  <si>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</si>
  <si>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</si>
  <si>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</si>
  <si>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</si>
  <si>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</si>
  <si>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</si>
  <si>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</si>
  <si>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</si>
  <si>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</si>
  <si>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</si>
  <si>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</si>
  <si>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</si>
  <si>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</si>
  <si>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</si>
  <si>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</si>
  <si>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</si>
  <si>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</si>
  <si>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</si>
  <si>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</si>
  <si>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</si>
  <si>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</si>
  <si>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</si>
  <si>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</si>
  <si>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</si>
  <si>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</si>
  <si>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</si>
  <si>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</si>
  <si>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</si>
  <si>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</si>
  <si>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</si>
  <si>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</si>
  <si>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</si>
  <si>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</si>
  <si>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</si>
  <si>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</si>
  <si>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</si>
  <si>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</si>
  <si>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</si>
  <si>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</si>
  <si>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</si>
  <si>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</si>
  <si>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</si>
  <si>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</si>
  <si>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</si>
  <si>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</si>
  <si>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</si>
  <si>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</si>
  <si>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</si>
  <si>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</si>
  <si>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</si>
  <si>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</si>
  <si>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</si>
  <si>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</si>
  <si>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</si>
  <si>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</si>
  <si>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</si>
  <si>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</si>
  <si>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</si>
  <si>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</si>
  <si>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</si>
  <si>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</si>
  <si>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</si>
  <si>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</si>
  <si>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</si>
  <si>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</si>
  <si>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</si>
  <si>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</si>
  <si>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</si>
  <si>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</si>
  <si>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</si>
  <si>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</si>
  <si>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</si>
  <si>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</si>
  <si>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</si>
  <si>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</si>
  <si>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</si>
  <si>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</si>
  <si>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</si>
  <si>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</si>
  <si>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</si>
  <si>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</si>
  <si>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</si>
  <si>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</si>
  <si>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</si>
  <si>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</si>
  <si>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</si>
  <si>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</si>
  <si>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</si>
  <si>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</si>
  <si>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</si>
  <si>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</si>
  <si>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</si>
  <si>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</si>
  <si>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</si>
  <si>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</si>
  <si>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</si>
  <si>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</si>
  <si>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</si>
  <si>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</si>
  <si>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</si>
  <si>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</si>
  <si>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</si>
  <si>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</si>
  <si>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</si>
  <si>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</si>
  <si>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</si>
  <si>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</si>
  <si>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</si>
  <si>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</si>
  <si>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</si>
  <si>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</si>
  <si>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</si>
  <si>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</si>
  <si>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</si>
  <si>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</si>
  <si>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</si>
  <si>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</si>
  <si>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</si>
  <si>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</si>
  <si>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</si>
  <si>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</si>
  <si>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</si>
  <si>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</si>
  <si>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</si>
  <si>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</si>
  <si>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</si>
  <si>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</si>
  <si>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</si>
  <si>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</si>
  <si>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</si>
  <si>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</si>
  <si>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</si>
  <si>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</si>
  <si>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</si>
  <si>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</si>
  <si>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</si>
  <si>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</si>
  <si>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</si>
  <si>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</si>
  <si>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</si>
  <si>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</si>
  <si>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</si>
  <si>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</si>
  <si>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</si>
  <si>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</si>
  <si>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</si>
  <si>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</si>
  <si>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</si>
  <si>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</si>
  <si>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</si>
  <si>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</si>
  <si>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</si>
  <si>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</si>
  <si>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</si>
  <si>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</si>
  <si>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</si>
  <si>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</si>
  <si>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</si>
  <si>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</si>
  <si>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</si>
  <si>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</si>
  <si>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</si>
  <si>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</si>
  <si>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</si>
  <si>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</si>
  <si>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</si>
  <si>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</si>
  <si>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</si>
  <si>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</si>
  <si>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</si>
  <si>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</si>
  <si>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</si>
  <si>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</si>
  <si>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</si>
  <si>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</si>
  <si>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</si>
  <si>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</si>
  <si>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</si>
  <si>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</si>
  <si>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</si>
  <si>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</si>
  <si>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</si>
  <si>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</si>
  <si>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</si>
  <si>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</si>
  <si>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</si>
  <si>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</si>
  <si>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</si>
  <si>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</si>
  <si>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</si>
  <si>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</si>
  <si>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</si>
  <si>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</si>
  <si>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</si>
  <si>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</si>
  <si>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</si>
  <si>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</si>
  <si>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</si>
  <si>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</si>
  <si>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</si>
  <si>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</si>
  <si>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</si>
  <si>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</si>
  <si>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</si>
  <si>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</si>
  <si>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</si>
  <si>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</si>
  <si>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</si>
  <si>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</si>
  <si>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</si>
  <si>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</si>
  <si>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</si>
  <si>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</si>
  <si>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</si>
  <si>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</si>
  <si>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</si>
  <si>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</si>
  <si>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</si>
  <si>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</si>
  <si>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</si>
  <si>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</si>
  <si>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</si>
  <si>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</si>
  <si>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</si>
  <si>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</si>
  <si>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</si>
  <si>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</si>
  <si>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</si>
  <si>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</si>
  <si>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</si>
  <si>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</si>
  <si>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</si>
  <si>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</si>
  <si>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</si>
  <si>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</si>
  <si>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</si>
  <si>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</si>
  <si>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</si>
  <si>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</si>
  <si>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</si>
  <si>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</si>
  <si>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</si>
  <si>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</si>
  <si>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</si>
  <si>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</si>
  <si>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</si>
  <si>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</si>
  <si>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</si>
  <si>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</si>
  <si>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</si>
  <si>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</si>
  <si>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</si>
  <si>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</si>
  <si>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</si>
  <si>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</si>
  <si>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</si>
  <si>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</si>
  <si>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</si>
  <si>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</si>
  <si>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</si>
  <si>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</si>
  <si>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</si>
  <si>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</si>
  <si>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</si>
  <si>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</si>
  <si>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</si>
  <si>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</si>
  <si>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</si>
  <si>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</si>
  <si>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</si>
  <si>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</si>
  <si>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</si>
  <si>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</si>
  <si>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</si>
  <si>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</si>
  <si>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</si>
  <si>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</si>
  <si>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</si>
  <si>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</si>
  <si>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</si>
  <si>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</si>
  <si>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</si>
  <si>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</si>
  <si>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</si>
  <si>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</si>
  <si>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</si>
  <si>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</si>
  <si>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</si>
  <si>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</si>
  <si>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</si>
  <si>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</si>
  <si>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</si>
  <si>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</si>
  <si>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</si>
  <si>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</si>
  <si>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</si>
  <si>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</si>
  <si>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</si>
  <si>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</si>
  <si>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</si>
  <si>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</si>
  <si>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</si>
  <si>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</si>
  <si>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</si>
  <si>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</si>
  <si>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</si>
  <si>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</si>
  <si>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</si>
  <si>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</si>
  <si>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</si>
  <si>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</si>
  <si>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</si>
  <si>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</si>
  <si>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</si>
  <si>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</si>
  <si>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</si>
  <si>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</si>
  <si>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</si>
  <si>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</si>
  <si>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</si>
  <si>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</si>
  <si>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</si>
  <si>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</si>
  <si>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</si>
  <si>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</si>
  <si>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</si>
  <si>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</si>
  <si>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</si>
  <si>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</si>
  <si>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</si>
  <si>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</si>
  <si>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</si>
  <si>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</si>
  <si>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</si>
  <si>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</si>
  <si>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</si>
  <si>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</si>
  <si>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</si>
  <si>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</si>
  <si>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</si>
  <si>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</si>
  <si>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</si>
  <si>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</si>
  <si>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</si>
  <si>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</si>
  <si>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</si>
  <si>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</si>
  <si>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</si>
  <si>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</si>
  <si>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</si>
  <si>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</si>
  <si>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</si>
  <si>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</si>
  <si>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</si>
  <si>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</si>
  <si>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</si>
  <si>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</si>
  <si>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</si>
  <si>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</si>
  <si>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</si>
  <si>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</si>
  <si>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</si>
  <si>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</si>
  <si>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</si>
  <si>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</si>
  <si>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</si>
  <si>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</si>
  <si>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</si>
  <si>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</si>
  <si>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</si>
  <si>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</si>
  <si>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</si>
  <si>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</si>
  <si>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</si>
  <si>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</si>
  <si>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</si>
  <si>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</si>
  <si>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</si>
  <si>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</si>
  <si>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</si>
  <si>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</si>
  <si>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</si>
  <si>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</si>
  <si>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</si>
  <si>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</si>
  <si>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</si>
  <si>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</si>
  <si>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</si>
  <si>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</si>
  <si>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</si>
  <si>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</si>
  <si>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</si>
  <si>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</si>
  <si>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</si>
  <si>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</si>
  <si>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</si>
  <si>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</si>
  <si>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</si>
  <si>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</si>
  <si>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</si>
  <si>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</si>
  <si>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</si>
  <si>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</si>
  <si>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</si>
  <si>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</si>
  <si>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</si>
  <si>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</si>
  <si>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</si>
  <si>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</si>
  <si>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</si>
  <si>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</si>
  <si>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</si>
  <si>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</si>
  <si>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</si>
  <si>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</si>
  <si>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</si>
  <si>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</si>
  <si>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</si>
  <si>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</si>
  <si>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</si>
  <si>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</si>
  <si>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</si>
  <si>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</si>
  <si>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</si>
  <si>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</si>
  <si>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</si>
  <si>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</si>
  <si>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</si>
  <si>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</si>
  <si>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</si>
  <si>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</si>
  <si>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</si>
  <si>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</si>
  <si>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</si>
  <si>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</si>
  <si>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</si>
  <si>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</si>
  <si>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</si>
  <si>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</si>
  <si>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</si>
  <si>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</si>
  <si>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</si>
  <si>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</si>
  <si>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</si>
  <si>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</si>
  <si>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</si>
  <si>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</si>
  <si>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</si>
  <si>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</si>
  <si>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</si>
  <si>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</si>
  <si>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</si>
  <si>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</si>
  <si>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</si>
  <si>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</si>
  <si>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</si>
  <si>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</si>
  <si>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</si>
  <si>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</si>
  <si>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</si>
  <si>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</si>
  <si>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</si>
  <si>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</si>
  <si>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</si>
  <si>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</si>
  <si>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</si>
  <si>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</si>
  <si>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</si>
  <si>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</si>
  <si>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</si>
  <si>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</si>
  <si>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</si>
  <si>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</si>
  <si>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</si>
  <si>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</si>
  <si>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</si>
  <si>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</si>
  <si>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</si>
  <si>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</si>
  <si>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</si>
  <si>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</si>
  <si>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</si>
  <si>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</si>
  <si>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</si>
  <si>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</si>
  <si>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</si>
  <si>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</si>
  <si>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</si>
  <si>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</si>
  <si>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</si>
  <si>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</si>
  <si>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</si>
  <si>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</si>
  <si>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</si>
  <si>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</si>
  <si>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</si>
  <si>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</si>
  <si>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</si>
  <si>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</si>
  <si>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</si>
  <si>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</si>
  <si>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</si>
  <si>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</si>
  <si>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</si>
  <si>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</si>
  <si>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</si>
  <si>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</si>
  <si>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</si>
  <si>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</si>
  <si>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</si>
  <si>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</si>
  <si>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</si>
  <si>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</si>
  <si>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</si>
  <si>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</si>
  <si>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</si>
  <si>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</si>
  <si>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</si>
  <si>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</si>
  <si>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</si>
  <si>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</si>
  <si>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</si>
  <si>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</si>
  <si>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</si>
  <si>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</si>
  <si>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</si>
  <si>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</si>
  <si>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</si>
  <si>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</si>
  <si>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</si>
  <si>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</si>
  <si>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</si>
  <si>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</si>
  <si>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</si>
  <si>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</si>
  <si>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</si>
  <si>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</si>
  <si>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</si>
  <si>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</si>
  <si>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</si>
  <si>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</si>
  <si>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</si>
  <si>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</si>
  <si>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</si>
  <si>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</si>
  <si>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</si>
  <si>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</si>
  <si>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</si>
  <si>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</si>
  <si>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</si>
  <si>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</si>
  <si>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</si>
  <si>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</si>
  <si>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</si>
  <si>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</si>
  <si>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</si>
  <si>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</si>
  <si>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</si>
  <si>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</si>
  <si>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</si>
  <si>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</si>
  <si>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</si>
  <si>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</si>
  <si>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</si>
  <si>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</si>
  <si>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</si>
  <si>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</si>
  <si>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</si>
  <si>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</si>
  <si>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</si>
  <si>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</si>
  <si>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</si>
  <si>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</si>
  <si>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</si>
  <si>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</si>
  <si>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</si>
  <si>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</si>
  <si>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</si>
  <si>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</si>
  <si>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</si>
  <si>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</si>
  <si>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</si>
  <si>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</si>
  <si>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</si>
  <si>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</si>
  <si>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</si>
  <si>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</si>
  <si>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</si>
  <si>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</si>
  <si>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</si>
  <si>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</si>
  <si>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</si>
  <si>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</si>
  <si>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</si>
  <si>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</si>
  <si>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</si>
  <si>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</si>
  <si>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</si>
  <si>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</si>
  <si>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</si>
  <si>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</si>
  <si>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</si>
  <si>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</si>
  <si>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</si>
  <si>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</si>
  <si>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</si>
  <si>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</si>
  <si>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</si>
  <si>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</si>
  <si>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</si>
  <si>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</si>
  <si>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</si>
  <si>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</si>
  <si>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</si>
  <si>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</si>
  <si>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</si>
  <si>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</si>
  <si>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</si>
  <si>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</si>
  <si>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</si>
  <si>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</si>
  <si>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</si>
  <si>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</si>
  <si>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</si>
  <si>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</si>
  <si>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</si>
  <si>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</si>
  <si>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</si>
  <si>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</si>
  <si>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</si>
  <si>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</si>
  <si>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</si>
  <si>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</si>
  <si>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</si>
  <si>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</si>
  <si>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</si>
  <si>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</si>
  <si>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</si>
  <si>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</si>
  <si>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</si>
  <si>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</si>
  <si>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</si>
  <si>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</si>
  <si>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</si>
  <si>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</si>
  <si>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</si>
  <si>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</si>
  <si>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</si>
  <si>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</si>
  <si>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</si>
  <si>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</si>
  <si>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</si>
  <si>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</si>
  <si>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</si>
  <si>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</si>
  <si>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</si>
  <si>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</si>
  <si>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</si>
  <si>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</si>
  <si>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</si>
  <si>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</si>
  <si>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</si>
  <si>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</si>
  <si>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</si>
  <si>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</si>
  <si>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</si>
  <si>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</si>
  <si>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</si>
  <si>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</si>
  <si>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</si>
  <si>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</si>
  <si>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</si>
  <si>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</si>
  <si>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</si>
  <si>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</si>
  <si>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</si>
  <si>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</si>
  <si>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</si>
  <si>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</si>
  <si>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</si>
  <si>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</si>
  <si>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</si>
  <si>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</si>
  <si>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</si>
  <si>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</si>
  <si>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</si>
  <si>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</si>
  <si>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</si>
  <si>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</si>
  <si>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</si>
  <si>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</si>
  <si>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</si>
  <si>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</si>
  <si>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</si>
  <si>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</si>
  <si>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</si>
  <si>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</si>
  <si>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</si>
  <si>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</si>
  <si>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</si>
  <si>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</si>
  <si>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</si>
  <si>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</si>
  <si>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</si>
  <si>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</si>
  <si>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</si>
  <si>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</si>
  <si>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</si>
  <si>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</si>
  <si>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</si>
  <si>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</si>
  <si>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</si>
  <si>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</si>
  <si>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</si>
  <si>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</si>
  <si>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</si>
  <si>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</si>
  <si>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</si>
  <si>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</si>
  <si>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</si>
  <si>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</si>
  <si>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</si>
  <si>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</si>
  <si>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</si>
  <si>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</si>
  <si>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</si>
  <si>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</si>
  <si>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</si>
  <si>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</si>
  <si>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</si>
  <si>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</si>
  <si>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</si>
  <si>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</si>
  <si>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</si>
  <si>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</si>
  <si>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</si>
  <si>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</si>
  <si>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</si>
  <si>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</si>
  <si>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</si>
  <si>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</si>
  <si>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</si>
  <si>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</si>
  <si>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</si>
  <si>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</si>
  <si>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</si>
  <si>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</si>
  <si>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</si>
  <si>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</si>
  <si>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</si>
  <si>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</si>
  <si>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</si>
  <si>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</si>
  <si>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</si>
  <si>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</si>
  <si>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</si>
  <si>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</si>
  <si>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</si>
  <si>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</si>
  <si>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</si>
  <si>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</si>
  <si>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</si>
  <si>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</si>
  <si>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</si>
  <si>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</si>
  <si>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</si>
  <si>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</si>
  <si>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</si>
  <si>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</si>
  <si>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</si>
  <si>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</si>
  <si>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</si>
  <si>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</si>
  <si>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</si>
  <si>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</si>
  <si>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</si>
  <si>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</si>
  <si>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</si>
  <si>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</si>
  <si>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</si>
  <si>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</si>
  <si>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</si>
  <si>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</si>
  <si>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</si>
  <si>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</si>
  <si>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</si>
  <si>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</si>
  <si>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</si>
  <si>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</si>
  <si>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</si>
  <si>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</si>
  <si>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</si>
  <si>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</si>
  <si>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</si>
  <si>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</si>
  <si>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</si>
  <si>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</si>
  <si>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</si>
  <si>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</si>
  <si>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</si>
  <si>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</si>
  <si>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</si>
  <si>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</si>
  <si>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</si>
  <si>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</si>
  <si>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</si>
  <si>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</si>
  <si>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</si>
  <si>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</si>
  <si>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</si>
  <si>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</si>
  <si>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</si>
  <si>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</si>
  <si>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</si>
  <si>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</si>
  <si>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</si>
  <si>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</si>
  <si>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</si>
  <si>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</si>
  <si>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</si>
  <si>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</si>
  <si>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</si>
  <si>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</si>
  <si>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</si>
  <si>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</si>
  <si>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</si>
  <si>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</si>
  <si>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</si>
  <si>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</si>
  <si>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</si>
  <si>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</si>
  <si>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</si>
  <si>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</si>
  <si>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</si>
  <si>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</si>
  <si>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</si>
  <si>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</si>
  <si>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</si>
  <si>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</si>
  <si>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</si>
  <si>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</si>
  <si>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</si>
  <si>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</si>
  <si>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</si>
  <si>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</si>
  <si>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</si>
  <si>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</si>
  <si>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</si>
  <si>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</si>
  <si>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</si>
  <si>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</si>
  <si>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</si>
  <si>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</si>
  <si>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</si>
  <si>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</si>
  <si>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</si>
  <si>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</si>
  <si>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</si>
  <si>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</si>
  <si>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</si>
  <si>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</si>
  <si>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</si>
  <si>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</si>
  <si>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</si>
  <si>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</si>
  <si>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</si>
  <si>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</si>
  <si>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</si>
  <si>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</si>
  <si>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</si>
  <si>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</si>
  <si>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</si>
  <si>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</si>
  <si>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</si>
  <si>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</si>
  <si>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</si>
  <si>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</si>
  <si>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</si>
  <si>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</si>
  <si>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</si>
  <si>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</si>
  <si>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</si>
  <si>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</si>
  <si>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</si>
  <si>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</si>
  <si>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</si>
  <si>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</si>
  <si>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</si>
  <si>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</si>
  <si>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</si>
  <si>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</si>
  <si>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</si>
  <si>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</si>
  <si>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</si>
  <si>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</si>
  <si>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</si>
  <si>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</si>
  <si>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</si>
  <si>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</si>
  <si>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</si>
  <si>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</si>
  <si>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</si>
  <si>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</si>
  <si>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</si>
  <si>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</si>
  <si>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</si>
  <si>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</si>
  <si>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</si>
  <si>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</si>
  <si>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</si>
  <si>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</si>
  <si>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</si>
  <si>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</si>
  <si>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</si>
  <si>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</si>
  <si>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</si>
  <si>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</si>
  <si>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</si>
  <si>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</si>
  <si>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</si>
  <si>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</si>
  <si>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</si>
  <si>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</si>
  <si>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</si>
  <si>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</si>
  <si>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</si>
  <si>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</si>
  <si>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</si>
  <si>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</si>
  <si>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</si>
  <si>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</si>
  <si>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</si>
  <si>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</si>
  <si>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</si>
  <si>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</si>
  <si>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</si>
  <si>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</si>
  <si>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</si>
  <si>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</si>
  <si>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</si>
  <si>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</si>
  <si>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</si>
  <si>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</si>
  <si>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</si>
  <si>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</si>
  <si>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</si>
  <si>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</si>
  <si>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</si>
  <si>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</si>
  <si>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</si>
  <si>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</si>
  <si>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</si>
  <si>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</si>
  <si>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</si>
  <si>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</si>
  <si>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</si>
  <si>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</si>
  <si>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</si>
  <si>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</si>
  <si>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</si>
  <si>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</si>
  <si>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</si>
  <si>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</si>
  <si>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</si>
  <si>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</si>
  <si>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</si>
  <si>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</si>
  <si>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</si>
  <si>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</si>
  <si>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</si>
  <si>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</si>
  <si>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</si>
  <si>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</si>
  <si>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</si>
  <si>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</si>
  <si>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</si>
  <si>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</si>
  <si>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</si>
  <si>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</si>
  <si>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</si>
  <si>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</si>
  <si>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</si>
  <si>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</si>
  <si>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</si>
  <si>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</si>
  <si>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</si>
  <si>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</si>
  <si>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</si>
  <si>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</si>
  <si>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</si>
  <si>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</si>
  <si>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</si>
  <si>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</si>
  <si>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</si>
  <si>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</si>
  <si>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</si>
  <si>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</si>
  <si>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</si>
  <si>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</si>
  <si>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</si>
  <si>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</si>
  <si>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</si>
  <si>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</si>
  <si>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</si>
  <si>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</si>
  <si>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</si>
  <si>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</si>
  <si>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</si>
  <si>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</si>
  <si>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</si>
  <si>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</si>
  <si>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</si>
  <si>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</si>
  <si>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</si>
  <si>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</si>
  <si>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</si>
  <si>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</si>
  <si>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</si>
  <si>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</si>
  <si>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</si>
  <si>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</si>
  <si>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</si>
  <si>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</si>
  <si>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</si>
  <si>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</si>
  <si>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</si>
  <si>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</si>
  <si>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</si>
  <si>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</si>
  <si>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</si>
  <si>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</si>
  <si>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</si>
  <si>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</si>
  <si>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</si>
  <si>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</si>
  <si>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</si>
  <si>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</si>
  <si>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</si>
  <si>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</si>
  <si>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</si>
  <si>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</si>
  <si>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</si>
  <si>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</si>
  <si>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</si>
  <si>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</si>
  <si>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</si>
  <si>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</si>
  <si>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</si>
  <si>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</si>
  <si>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</si>
  <si>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</si>
  <si>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</si>
  <si>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</si>
  <si>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</si>
  <si>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</si>
  <si>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</si>
  <si>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</si>
  <si>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</si>
  <si>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</si>
  <si>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</si>
  <si>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</si>
  <si>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</si>
  <si>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</si>
  <si>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</si>
  <si>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</si>
  <si>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</si>
  <si>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</si>
  <si>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</si>
  <si>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</si>
  <si>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</si>
  <si>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</si>
  <si>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</si>
  <si>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</si>
  <si>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</si>
  <si>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</si>
  <si>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</si>
  <si>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</si>
  <si>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</si>
  <si>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</si>
  <si>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</si>
  <si>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</si>
  <si>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</si>
  <si>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</si>
  <si>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</si>
  <si>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</si>
  <si>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</si>
  <si>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</si>
  <si>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</si>
  <si>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</si>
  <si>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</si>
  <si>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</si>
  <si>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</si>
  <si>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</si>
  <si>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</si>
  <si>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</si>
  <si>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</si>
  <si>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</si>
  <si>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</si>
  <si>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</si>
  <si>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</si>
  <si>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</si>
  <si>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</si>
  <si>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</si>
  <si>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</si>
  <si>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</si>
  <si>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</si>
  <si>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</si>
  <si>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</si>
  <si>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</si>
  <si>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</si>
  <si>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</si>
  <si>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</si>
  <si>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</si>
  <si>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</si>
  <si>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</si>
  <si>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</si>
  <si>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</si>
  <si>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</si>
  <si>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</si>
  <si>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</si>
  <si>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</si>
  <si>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</si>
  <si>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</si>
  <si>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</si>
  <si>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</si>
  <si>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</si>
  <si>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</si>
  <si>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</si>
  <si>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</si>
  <si>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</si>
  <si>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</si>
  <si>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</si>
  <si>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</si>
  <si>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</si>
  <si>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</si>
  <si>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</si>
  <si>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</si>
  <si>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</si>
  <si>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</si>
  <si>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</si>
  <si>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</si>
  <si>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</si>
  <si>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</si>
  <si>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</si>
  <si>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</si>
  <si>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</si>
  <si>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</si>
  <si>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</si>
  <si>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</si>
  <si>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</si>
  <si>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</si>
  <si>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</si>
  <si>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</si>
  <si>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</si>
  <si>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</si>
  <si>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</si>
  <si>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</si>
  <si>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</si>
  <si>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</si>
  <si>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</si>
  <si>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</si>
  <si>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</si>
  <si>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</si>
  <si>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</si>
  <si>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</si>
  <si>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</si>
  <si>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</si>
  <si>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</si>
  <si>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</si>
  <si>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</si>
  <si>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</si>
  <si>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</si>
  <si>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</si>
  <si>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</si>
  <si>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</si>
  <si>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</si>
  <si>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</si>
  <si>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</si>
  <si>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</si>
  <si>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</si>
  <si>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</si>
  <si>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</si>
  <si>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</si>
  <si>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</si>
  <si>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</si>
  <si>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</si>
  <si>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</si>
  <si>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</si>
  <si>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</si>
  <si>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</si>
  <si>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</si>
  <si>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</si>
  <si>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</si>
  <si>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</si>
  <si>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</si>
  <si>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</si>
  <si>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</si>
  <si>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</si>
  <si>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</si>
  <si>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</si>
  <si>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</si>
  <si>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</si>
  <si>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</si>
  <si>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</si>
  <si>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</si>
  <si>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</si>
  <si>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</si>
  <si>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</si>
  <si>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</si>
  <si>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</si>
  <si>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</si>
  <si>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</si>
  <si>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</si>
  <si>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</si>
  <si>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</si>
  <si>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</si>
  <si>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</si>
  <si>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</si>
  <si>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</si>
  <si>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</si>
  <si>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</si>
  <si>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</si>
  <si>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</si>
  <si>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</si>
  <si>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</si>
  <si>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</si>
  <si>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</si>
  <si>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</si>
  <si>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</si>
  <si>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</si>
  <si>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</si>
  <si>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</si>
  <si>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</si>
  <si>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</si>
  <si>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</si>
  <si>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</si>
  <si>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</si>
  <si>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</si>
  <si>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</si>
  <si>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</si>
  <si>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</si>
  <si>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</si>
  <si>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</si>
  <si>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</si>
  <si>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</si>
  <si>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</si>
  <si>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</si>
  <si>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</si>
  <si>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</si>
  <si>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</si>
  <si>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</si>
  <si>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</si>
  <si>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</si>
  <si>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</si>
  <si>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</si>
  <si>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</si>
  <si>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</si>
  <si>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</si>
  <si>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</si>
  <si>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</si>
  <si>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</si>
  <si>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</si>
  <si>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</si>
  <si>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</si>
  <si>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</si>
  <si>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</si>
  <si>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</si>
  <si>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</si>
  <si>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</si>
  <si>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</si>
  <si>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</si>
  <si>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</si>
  <si>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</si>
  <si>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</si>
  <si>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</si>
  <si>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</si>
  <si>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</si>
  <si>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</si>
  <si>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</si>
  <si>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</si>
  <si>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</si>
  <si>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</si>
  <si>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</si>
  <si>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</si>
  <si>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</si>
  <si>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</si>
  <si>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</si>
  <si>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</si>
  <si>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</si>
  <si>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</si>
  <si>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</si>
  <si>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</si>
  <si>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</si>
  <si>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</si>
  <si>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</si>
  <si>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</si>
  <si>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</si>
  <si>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</si>
  <si>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</si>
  <si>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</si>
  <si>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</si>
  <si>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</si>
  <si>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</si>
  <si>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</si>
  <si>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</si>
  <si>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</si>
  <si>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</si>
  <si>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</si>
  <si>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</si>
  <si>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</si>
  <si>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</si>
  <si>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</si>
  <si>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</si>
  <si>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</si>
  <si>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</si>
  <si>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</si>
  <si>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</si>
  <si>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</si>
  <si>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</si>
  <si>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</si>
  <si>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</si>
  <si>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</si>
  <si>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</si>
  <si>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</si>
  <si>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</si>
  <si>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</si>
  <si>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</si>
  <si>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</si>
  <si>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</si>
  <si>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</si>
  <si>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</si>
  <si>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</si>
  <si>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</si>
  <si>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</si>
  <si>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</si>
  <si>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</si>
  <si>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</si>
  <si>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</si>
  <si>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</si>
  <si>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</si>
  <si>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</si>
  <si>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</si>
  <si>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</si>
  <si>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</si>
  <si>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</si>
  <si>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</si>
  <si>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</si>
  <si>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</si>
  <si>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</si>
  <si>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</si>
  <si>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</si>
  <si>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</si>
  <si>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</si>
  <si>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</si>
  <si>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</si>
  <si>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</si>
  <si>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</si>
  <si>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</si>
  <si>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</si>
  <si>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</si>
  <si>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</si>
  <si>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</si>
  <si>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</si>
  <si>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</si>
  <si>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</si>
  <si>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</si>
  <si>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</si>
  <si>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</si>
  <si>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</si>
  <si>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</si>
  <si>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</si>
  <si>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</si>
  <si>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</si>
  <si>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</si>
  <si>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</si>
  <si>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</si>
  <si>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</si>
  <si>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</si>
  <si>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</si>
  <si>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</si>
  <si>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</si>
  <si>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</si>
  <si>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</si>
  <si>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</si>
  <si>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</si>
  <si>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</si>
  <si>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</si>
  <si>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</si>
  <si>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</si>
  <si>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</si>
  <si>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</si>
  <si>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</si>
  <si>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</si>
  <si>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</si>
  <si>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</si>
  <si>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</si>
  <si>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</si>
  <si>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</si>
  <si>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</si>
  <si>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</si>
  <si>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</si>
  <si>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</si>
  <si>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</si>
  <si>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</si>
  <si>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</si>
  <si>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</si>
  <si>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</si>
  <si>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</si>
  <si>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</si>
  <si>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</si>
  <si>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</si>
  <si>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</si>
  <si>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</si>
  <si>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</si>
  <si>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</si>
  <si>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</si>
  <si>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</si>
  <si>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</si>
  <si>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</si>
  <si>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</si>
  <si>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</si>
  <si>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</si>
  <si>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</si>
  <si>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</si>
  <si>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</si>
  <si>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</si>
  <si>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</si>
  <si>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</si>
  <si>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</si>
  <si>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</si>
  <si>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</si>
  <si>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</si>
  <si>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</si>
  <si>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</si>
  <si>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</si>
  <si>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</si>
  <si>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</si>
  <si>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</si>
  <si>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</si>
  <si>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</si>
  <si>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</si>
  <si>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</si>
  <si>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</si>
  <si>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</si>
  <si>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</si>
  <si>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</si>
  <si>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</si>
  <si>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</si>
  <si>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</si>
  <si>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</si>
  <si>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</si>
  <si>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</si>
  <si>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</si>
  <si>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</si>
  <si>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</si>
  <si>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</si>
  <si>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</si>
  <si>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</si>
  <si>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</si>
  <si>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</si>
  <si>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</si>
  <si>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</si>
  <si>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</si>
  <si>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</si>
  <si>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</si>
  <si>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</si>
  <si>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</si>
  <si>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</si>
  <si>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</si>
  <si>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</si>
  <si>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</si>
  <si>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</si>
  <si>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</si>
  <si>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</si>
  <si>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</si>
  <si>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</si>
  <si>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</si>
  <si>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</si>
  <si>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</si>
  <si>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</si>
  <si>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</si>
  <si>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</si>
  <si>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</si>
  <si>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</si>
  <si>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</si>
  <si>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</si>
  <si>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</si>
  <si>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</si>
  <si>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</si>
  <si>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</si>
  <si>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</si>
  <si>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</si>
  <si>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</si>
  <si>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</si>
  <si>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</si>
  <si>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</si>
  <si>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</si>
  <si>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</si>
  <si>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</si>
  <si>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</si>
  <si>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</si>
  <si>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</si>
  <si>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</si>
  <si>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</si>
  <si>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</si>
  <si>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</si>
  <si>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</si>
  <si>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</si>
  <si>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</si>
  <si>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</si>
  <si>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</si>
  <si>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</si>
  <si>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</si>
  <si>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</si>
  <si>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</si>
  <si>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</si>
  <si>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</si>
  <si>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</si>
  <si>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</si>
  <si>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</si>
  <si>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</si>
  <si>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</si>
  <si>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</si>
  <si>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</si>
  <si>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</si>
  <si>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</si>
  <si>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</si>
  <si>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</si>
  <si>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</si>
  <si>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</si>
  <si>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</si>
  <si>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</si>
  <si>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</si>
  <si>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</si>
  <si>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</si>
  <si>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</si>
  <si>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</si>
  <si>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</si>
  <si>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</si>
  <si>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</si>
  <si>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</si>
  <si>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</si>
  <si>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</si>
  <si>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</si>
  <si>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</si>
  <si>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</si>
  <si>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</si>
  <si>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</si>
  <si>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</si>
  <si>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</si>
  <si>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</si>
  <si>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</si>
  <si>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</si>
  <si>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</si>
  <si>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</si>
  <si>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</si>
  <si>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</si>
  <si>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</si>
  <si>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</si>
  <si>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</si>
  <si>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</si>
  <si>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</si>
  <si>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</si>
  <si>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</si>
  <si>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</si>
  <si>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</si>
  <si>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</si>
  <si>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</si>
  <si>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</si>
  <si>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</si>
  <si>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</si>
  <si>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</si>
  <si>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</si>
  <si>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</si>
  <si>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</si>
  <si>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</si>
  <si>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</si>
  <si>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</si>
  <si>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</si>
  <si>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</si>
  <si>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</si>
  <si>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</si>
  <si>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</si>
  <si>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</si>
  <si>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</si>
  <si>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</si>
  <si>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</si>
  <si>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</si>
  <si>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</si>
  <si>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</si>
  <si>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</si>
  <si>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</si>
  <si>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</si>
  <si>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</si>
  <si>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</si>
  <si>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</si>
  <si>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</si>
  <si>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</si>
  <si>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</si>
  <si>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</si>
  <si>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</si>
  <si>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</si>
  <si>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</si>
  <si>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</si>
  <si>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</si>
  <si>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</si>
  <si>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</si>
  <si>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</si>
  <si>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</si>
  <si>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</si>
  <si>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</si>
  <si>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</si>
  <si>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</si>
  <si>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</si>
  <si>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</si>
  <si>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</si>
  <si>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</si>
  <si>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</si>
  <si>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</si>
  <si>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</si>
  <si>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</si>
  <si>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</si>
  <si>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</si>
  <si>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</si>
  <si>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</si>
  <si>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</si>
  <si>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</si>
  <si>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</si>
  <si>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</si>
  <si>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</si>
  <si>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</si>
  <si>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</si>
  <si>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</si>
  <si>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</si>
  <si>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</si>
  <si>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</si>
  <si>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</si>
  <si>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</si>
  <si>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</si>
  <si>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</si>
  <si>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</si>
  <si>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</si>
  <si>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</si>
  <si>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</si>
  <si>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</si>
  <si>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</si>
  <si>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</si>
  <si>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</si>
  <si>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</si>
  <si>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</si>
  <si>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</si>
  <si>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</si>
  <si>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</si>
  <si>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</si>
  <si>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</si>
  <si>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</si>
  <si>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</si>
  <si>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</si>
  <si>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</si>
  <si>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</si>
  <si>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</si>
  <si>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</si>
  <si>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</si>
  <si>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</si>
  <si>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</si>
  <si>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</si>
  <si>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</si>
  <si>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</si>
  <si>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</si>
  <si>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</si>
  <si>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</si>
  <si>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</si>
  <si>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</si>
  <si>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</si>
  <si>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</si>
  <si>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</si>
  <si>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</si>
  <si>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</si>
  <si>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</si>
  <si>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</si>
  <si>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</si>
  <si>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</si>
  <si>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</si>
  <si>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</si>
  <si>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</si>
  <si>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</si>
  <si>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</si>
  <si>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</si>
  <si>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</si>
  <si>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</si>
  <si>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</si>
  <si>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</si>
  <si>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</si>
  <si>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</si>
  <si>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</si>
  <si>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</si>
  <si>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</si>
  <si>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</si>
  <si>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</si>
  <si>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</si>
  <si>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</si>
  <si>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</si>
  <si>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</si>
  <si>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</si>
  <si>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</si>
  <si>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</si>
  <si>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</si>
  <si>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</si>
  <si>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</si>
  <si>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</si>
  <si>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</si>
  <si>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</si>
  <si>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</si>
  <si>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</si>
  <si>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</si>
  <si>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</si>
  <si>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</si>
  <si>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</si>
  <si>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</si>
  <si>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</si>
  <si>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</si>
  <si>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</si>
  <si>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</si>
  <si>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</si>
  <si>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</si>
  <si>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</si>
  <si>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</si>
  <si>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</si>
  <si>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</si>
  <si>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</si>
  <si>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</si>
  <si>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</si>
  <si>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</si>
  <si>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</si>
  <si>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</si>
  <si>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</si>
  <si>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</si>
  <si>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</si>
  <si>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</si>
  <si>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</si>
  <si>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</si>
  <si>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</si>
  <si>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</si>
  <si>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</si>
  <si>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</si>
  <si>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</si>
  <si>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</si>
  <si>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</si>
  <si>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</si>
  <si>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</si>
  <si>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</si>
  <si>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</si>
  <si>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</si>
  <si>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</si>
  <si>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</si>
  <si>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</si>
  <si>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</si>
  <si>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</si>
  <si>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</si>
  <si>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</si>
  <si>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</si>
  <si>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</si>
  <si>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</si>
  <si>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</si>
  <si>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</si>
  <si>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</si>
  <si>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</si>
  <si>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</si>
  <si>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</si>
  <si>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</si>
  <si>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</si>
  <si>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</si>
  <si>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</si>
  <si>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</si>
  <si>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</si>
  <si>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</si>
  <si>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</si>
  <si>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</si>
  <si>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</si>
  <si>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</si>
  <si>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</si>
  <si>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</si>
  <si>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</si>
  <si>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</si>
  <si>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</si>
  <si>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</si>
  <si>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</si>
  <si>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</si>
  <si>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</si>
  <si>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</si>
  <si>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</si>
  <si>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</si>
  <si>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</si>
  <si>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</si>
  <si>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</si>
  <si>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</si>
  <si>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</si>
  <si>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</si>
  <si>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</si>
  <si>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</si>
  <si>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</si>
  <si>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</si>
  <si>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</si>
  <si>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</si>
  <si>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</si>
  <si>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</si>
  <si>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</si>
  <si>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</si>
  <si>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</si>
  <si>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</si>
  <si>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</si>
  <si>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</si>
  <si>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</si>
  <si>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</si>
  <si>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</si>
  <si>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</si>
  <si>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</si>
  <si>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</si>
  <si>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</si>
  <si>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</si>
  <si>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</si>
  <si>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</si>
  <si>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</si>
  <si>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</si>
  <si>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</si>
  <si>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</si>
  <si>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</si>
  <si>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</si>
  <si>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</si>
  <si>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</si>
  <si>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</si>
  <si>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</si>
  <si>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</si>
  <si>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</si>
  <si>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</si>
  <si>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</si>
  <si>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</si>
  <si>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</si>
  <si>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</si>
  <si>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</si>
  <si>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</si>
  <si>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</si>
  <si>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</si>
  <si>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</si>
  <si>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</si>
  <si>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</si>
  <si>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</si>
  <si>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</si>
  <si>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</si>
  <si>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</si>
  <si>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</si>
  <si>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</si>
  <si>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</si>
  <si>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</si>
  <si>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</si>
  <si>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</si>
  <si>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</si>
  <si>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</si>
  <si>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</si>
  <si>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</si>
  <si>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</si>
  <si>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</si>
  <si>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</si>
  <si>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</si>
  <si>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</si>
  <si>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</si>
  <si>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</si>
  <si>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</si>
  <si>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</si>
  <si>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</si>
  <si>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</si>
  <si>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</si>
  <si>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</si>
  <si>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</si>
  <si>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</si>
  <si>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</si>
  <si>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</si>
  <si>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</si>
  <si>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</si>
  <si>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</si>
  <si>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</si>
  <si>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</si>
  <si>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</si>
  <si>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</si>
  <si>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</si>
  <si>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</si>
  <si>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</si>
  <si>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</si>
  <si>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</si>
  <si>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</si>
  <si>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</si>
  <si>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</si>
  <si>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</si>
  <si>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</si>
  <si>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</si>
  <si>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</si>
  <si>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</si>
  <si>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</si>
  <si>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</si>
  <si>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</si>
  <si>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</si>
  <si>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</si>
  <si>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</si>
  <si>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</si>
  <si>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</si>
  <si>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</si>
  <si>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</si>
  <si>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</si>
  <si>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</si>
  <si>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</si>
  <si>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</si>
  <si>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</si>
  <si>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</si>
  <si>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</si>
  <si>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</si>
  <si>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</si>
  <si>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</si>
  <si>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</si>
  <si>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</si>
  <si>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</si>
  <si>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</si>
  <si>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</si>
  <si>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</si>
  <si>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</si>
  <si>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</si>
  <si>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</si>
  <si>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</si>
  <si>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</si>
  <si>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</si>
  <si>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</si>
  <si>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</si>
  <si>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</si>
  <si>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</si>
  <si>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</si>
  <si>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</si>
  <si>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</si>
  <si>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</si>
  <si>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</si>
  <si>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</si>
  <si>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</si>
  <si>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</si>
  <si>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</si>
  <si>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</si>
  <si>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</si>
  <si>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</si>
  <si>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</si>
  <si>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</si>
  <si>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</si>
  <si>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</si>
  <si>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</si>
  <si>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</si>
  <si>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</si>
  <si>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</si>
  <si>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</si>
  <si>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</si>
  <si>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</si>
  <si>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</si>
  <si>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</si>
  <si>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</si>
  <si>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</si>
  <si>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</si>
  <si>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</si>
  <si>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</si>
  <si>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</si>
  <si>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</si>
  <si>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</si>
  <si>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</si>
  <si>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</si>
  <si>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</si>
  <si>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</si>
  <si>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</si>
  <si>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</si>
  <si>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</si>
  <si>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</si>
  <si>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</si>
  <si>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</si>
  <si>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</si>
  <si>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</si>
  <si>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</si>
  <si>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</si>
  <si>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</si>
  <si>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</si>
  <si>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</si>
  <si>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</si>
  <si>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</si>
  <si>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</si>
  <si>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</si>
  <si>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</si>
  <si>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</si>
  <si>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</si>
  <si>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</si>
  <si>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</si>
  <si>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</si>
  <si>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</si>
  <si>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</si>
  <si>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</si>
  <si>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</si>
  <si>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</si>
  <si>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</si>
  <si>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</si>
  <si>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</si>
  <si>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</si>
  <si>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</si>
  <si>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</si>
  <si>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</si>
  <si>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</si>
  <si>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</si>
  <si>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</si>
  <si>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</si>
  <si>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</si>
  <si>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</si>
  <si>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</si>
  <si>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</si>
  <si>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</si>
  <si>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</si>
  <si>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</si>
  <si>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</si>
  <si>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</si>
  <si>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</si>
  <si>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</si>
  <si>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</si>
  <si>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</si>
  <si>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</si>
  <si>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</si>
  <si>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</si>
  <si>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</si>
  <si>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</si>
  <si>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</si>
  <si>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</si>
  <si>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</si>
  <si>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</si>
  <si>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</si>
  <si>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</si>
  <si>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</si>
  <si>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</si>
  <si>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</si>
  <si>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</si>
  <si>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</si>
  <si>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</si>
  <si>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</si>
  <si>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</si>
  <si>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</si>
  <si>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</si>
  <si>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</si>
  <si>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</si>
  <si>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</si>
  <si>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</si>
  <si>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</si>
  <si>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</si>
  <si>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</si>
  <si>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</si>
  <si>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</si>
  <si>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</si>
  <si>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</si>
  <si>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</si>
  <si>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</si>
  <si>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</si>
  <si>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</si>
  <si>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</si>
  <si>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</si>
  <si>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</si>
  <si>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</si>
  <si>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</si>
  <si>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</si>
  <si>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</si>
  <si>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</si>
  <si>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</si>
  <si>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</si>
  <si>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</si>
  <si>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</si>
  <si>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</si>
  <si>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</si>
  <si>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</si>
  <si>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</si>
  <si>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</si>
  <si>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</si>
  <si>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</si>
  <si>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</si>
  <si>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</si>
  <si>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</si>
  <si>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</si>
  <si>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</si>
  <si>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</si>
  <si>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</si>
  <si>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</si>
  <si>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</si>
  <si>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</si>
  <si>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</si>
  <si>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</si>
  <si>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</si>
  <si>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</si>
  <si>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</si>
  <si>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</si>
  <si>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</si>
  <si>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</si>
  <si>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</si>
  <si>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</si>
  <si>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</si>
  <si>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</si>
  <si>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</si>
  <si>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</si>
  <si>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</si>
  <si>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</si>
  <si>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</si>
  <si>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</si>
  <si>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</si>
  <si>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</si>
  <si>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</si>
  <si>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</si>
  <si>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</si>
  <si>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</si>
  <si>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</si>
  <si>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</si>
  <si>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</si>
  <si>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</si>
  <si>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</si>
  <si>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</si>
  <si>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</si>
  <si>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</si>
  <si>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</si>
  <si>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</si>
  <si>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</si>
  <si>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</si>
  <si>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</si>
  <si>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</si>
  <si>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</si>
  <si>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</si>
  <si>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</si>
  <si>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</si>
  <si>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</si>
  <si>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</si>
  <si>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</si>
  <si>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</si>
  <si>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</si>
  <si>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</si>
  <si>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</si>
  <si>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</si>
  <si>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</si>
  <si>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</si>
  <si>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</si>
  <si>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</si>
  <si>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</si>
  <si>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</si>
  <si>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</si>
  <si>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</si>
  <si>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</si>
  <si>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</si>
  <si>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</si>
  <si>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</si>
  <si>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</si>
  <si>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</si>
  <si>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</si>
  <si>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</si>
  <si>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</si>
  <si>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</si>
  <si>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</si>
  <si>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</si>
  <si>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</si>
  <si>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</si>
  <si>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</si>
  <si>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</si>
  <si>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</si>
  <si>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</si>
  <si>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</si>
  <si>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</si>
  <si>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</si>
  <si>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</si>
  <si>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</si>
  <si>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</si>
  <si>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</si>
  <si>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</si>
  <si>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</si>
  <si>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</si>
  <si>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</si>
  <si>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</si>
  <si>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</si>
  <si>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</si>
  <si>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</si>
  <si>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</si>
  <si>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</si>
  <si>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</si>
  <si>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</si>
  <si>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</si>
  <si>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</si>
  <si>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</si>
  <si>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</si>
  <si>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</si>
  <si>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</si>
  <si>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</si>
  <si>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</si>
  <si>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</si>
  <si>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</si>
  <si>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</si>
  <si>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</si>
  <si>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</si>
  <si>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</si>
  <si>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</si>
  <si>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</si>
  <si>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</si>
  <si>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</si>
  <si>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</si>
  <si>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</si>
  <si>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</si>
  <si>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</si>
  <si>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</si>
  <si>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</si>
  <si>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</si>
  <si>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</si>
  <si>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</si>
  <si>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</si>
  <si>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</si>
  <si>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</si>
  <si>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</si>
  <si>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</si>
  <si>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</si>
  <si>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</si>
  <si>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</si>
  <si>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</si>
  <si>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</si>
  <si>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</si>
  <si>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</si>
  <si>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</si>
  <si>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</si>
  <si>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</si>
  <si>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</si>
  <si>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</si>
  <si>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</si>
  <si>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</si>
  <si>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</si>
  <si>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</si>
  <si>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</si>
  <si>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</si>
  <si>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</si>
  <si>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</si>
  <si>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</si>
  <si>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</si>
  <si>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</si>
  <si>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</si>
  <si>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</si>
  <si>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</si>
  <si>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</si>
  <si>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</si>
  <si>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</si>
  <si>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</si>
  <si>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</si>
  <si>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</si>
  <si>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</si>
  <si>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</si>
  <si>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</si>
  <si>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</si>
  <si>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</si>
  <si>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</si>
  <si>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</si>
  <si>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</si>
  <si>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</si>
  <si>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</si>
  <si>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</si>
  <si>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</si>
  <si>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</si>
  <si>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</si>
  <si>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</si>
  <si>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</si>
  <si>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</si>
  <si>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</si>
  <si>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</si>
  <si>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</si>
  <si>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</si>
  <si>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</si>
  <si>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</si>
  <si>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</si>
  <si>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</si>
  <si>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</si>
  <si>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</si>
  <si>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</si>
  <si>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</si>
  <si>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</si>
  <si>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</si>
  <si>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</si>
  <si>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</si>
  <si>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</si>
  <si>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</si>
  <si>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</si>
  <si>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</si>
  <si>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</si>
  <si>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</si>
  <si>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</si>
  <si>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</si>
  <si>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</si>
  <si>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</si>
  <si>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</si>
  <si>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</si>
  <si>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</si>
  <si>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</si>
  <si>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</si>
  <si>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</si>
  <si>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</si>
  <si>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</si>
  <si>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</si>
  <si>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</si>
  <si>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</si>
  <si>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</si>
  <si>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</si>
  <si>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</si>
  <si>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</si>
  <si>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</si>
  <si>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</si>
  <si>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</si>
  <si>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</si>
  <si>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</si>
  <si>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</si>
  <si>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</si>
  <si>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</si>
  <si>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</si>
  <si>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</si>
  <si>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</si>
  <si>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</si>
  <si>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</si>
  <si>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</si>
  <si>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</si>
  <si>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</si>
  <si>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</si>
  <si>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</si>
  <si>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</si>
  <si>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</si>
  <si>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</si>
  <si>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</si>
  <si>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</si>
  <si>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</si>
  <si>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</si>
  <si>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</si>
  <si>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</si>
  <si>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</si>
  <si>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</si>
  <si>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</si>
  <si>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</si>
  <si>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</si>
  <si>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</si>
  <si>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</si>
  <si>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</si>
  <si>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</si>
  <si>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</si>
  <si>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</si>
  <si>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</si>
  <si>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</si>
  <si>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</si>
  <si>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</si>
  <si>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</si>
  <si>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</si>
  <si>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</si>
  <si>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</si>
  <si>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</si>
  <si>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</si>
  <si>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</si>
  <si>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</si>
  <si>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</si>
  <si>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</si>
  <si>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</si>
  <si>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</si>
  <si>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</si>
  <si>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</si>
  <si>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</si>
  <si>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</si>
  <si>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</si>
  <si>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</si>
  <si>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</si>
  <si>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</si>
  <si>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</si>
  <si>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</si>
  <si>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</si>
  <si>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</si>
  <si>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</si>
  <si>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</si>
  <si>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</si>
  <si>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</si>
  <si>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</si>
  <si>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</si>
  <si>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</si>
  <si>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</si>
  <si>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</si>
  <si>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</si>
  <si>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</si>
  <si>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</si>
  <si>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</si>
  <si>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</si>
  <si>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</si>
  <si>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</si>
  <si>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</si>
  <si>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</si>
  <si>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</si>
  <si>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</si>
  <si>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</si>
  <si>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</si>
  <si>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</si>
  <si>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</si>
  <si>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</si>
  <si>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</si>
  <si>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</si>
  <si>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</si>
  <si>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</si>
  <si>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</si>
  <si>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</si>
  <si>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</si>
  <si>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</si>
  <si>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</si>
  <si>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</si>
  <si>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</si>
  <si>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</si>
  <si>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</si>
  <si>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</si>
  <si>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</si>
  <si>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</si>
  <si>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</si>
  <si>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</si>
  <si>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</si>
  <si>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</si>
  <si>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</si>
  <si>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</si>
  <si>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</si>
  <si>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</si>
  <si>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</si>
  <si>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</si>
  <si>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</si>
  <si>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</si>
  <si>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</si>
  <si>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</si>
  <si>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</si>
  <si>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</si>
  <si>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</si>
  <si>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</si>
  <si>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</si>
  <si>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</si>
  <si>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</si>
  <si>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</si>
  <si>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</si>
  <si>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</si>
  <si>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</si>
  <si>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</si>
  <si>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</si>
  <si>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</si>
  <si>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</si>
  <si>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</si>
  <si>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</si>
  <si>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</si>
  <si>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</si>
  <si>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</si>
  <si>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</si>
  <si>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</si>
  <si>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</si>
  <si>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</si>
  <si>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</si>
  <si>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</si>
  <si>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</si>
  <si>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</si>
  <si>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</si>
  <si>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</si>
  <si>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</si>
  <si>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</si>
  <si>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</si>
  <si>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</si>
  <si>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</si>
  <si>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</si>
  <si>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</si>
  <si>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</si>
  <si>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</si>
  <si>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</si>
  <si>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</si>
  <si>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</si>
  <si>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</si>
  <si>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</si>
  <si>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</si>
  <si>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</si>
  <si>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</si>
  <si>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</si>
  <si>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</si>
  <si>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</si>
  <si>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</si>
  <si>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</si>
  <si>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</si>
  <si>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</si>
  <si>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</si>
  <si>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</si>
  <si>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</si>
  <si>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</si>
  <si>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</si>
  <si>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</si>
  <si>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</si>
  <si>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</si>
  <si>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</si>
  <si>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</si>
  <si>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</si>
  <si>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</si>
  <si>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</si>
  <si>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</si>
  <si>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</si>
  <si>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</si>
  <si>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</si>
  <si>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</si>
  <si>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</si>
  <si>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</si>
  <si>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</si>
  <si>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</si>
  <si>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</si>
  <si>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</si>
  <si>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</si>
  <si>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</si>
  <si>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</si>
  <si>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</si>
  <si>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</si>
  <si>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</si>
  <si>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</si>
  <si>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</si>
  <si>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</si>
  <si>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</si>
  <si>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</si>
  <si>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</si>
  <si>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</si>
  <si>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</si>
  <si>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</si>
  <si>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</si>
  <si>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</si>
  <si>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</si>
  <si>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</si>
  <si>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</si>
  <si>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</si>
  <si>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</si>
  <si>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</si>
  <si>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</si>
  <si>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</si>
  <si>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</si>
  <si>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</si>
  <si>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</si>
  <si>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</si>
  <si>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</si>
  <si>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</si>
  <si>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</si>
  <si>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</si>
  <si>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</si>
  <si>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</si>
  <si>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</si>
  <si>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</si>
  <si>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</si>
  <si>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</si>
  <si>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</si>
  <si>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</si>
  <si>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</si>
  <si>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</si>
  <si>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</si>
  <si>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</si>
  <si>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</si>
  <si>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</si>
  <si>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</si>
  <si>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</si>
  <si>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</si>
  <si>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</si>
  <si>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</si>
  <si>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</si>
  <si>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</si>
  <si>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</si>
  <si>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</si>
  <si>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</si>
  <si>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</si>
  <si>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</si>
  <si>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</si>
  <si>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</si>
  <si>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</si>
  <si>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</si>
  <si>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</si>
  <si>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</si>
  <si>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</si>
  <si>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</si>
  <si>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</si>
  <si>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</si>
  <si>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</si>
  <si>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</si>
  <si>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</si>
  <si>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</si>
  <si>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</si>
  <si>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</si>
  <si>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</si>
  <si>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</si>
  <si>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</si>
  <si>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</si>
  <si>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</si>
  <si>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</si>
  <si>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</si>
  <si>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</si>
  <si>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</si>
  <si>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</si>
  <si>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</si>
  <si>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</si>
  <si>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</si>
  <si>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</si>
  <si>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</si>
  <si>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</si>
  <si>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</si>
  <si>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</si>
  <si>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</si>
  <si>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</si>
  <si>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</si>
  <si>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</si>
  <si>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</si>
  <si>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</si>
  <si>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</si>
  <si>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</si>
  <si>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</si>
  <si>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</si>
  <si>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</si>
  <si>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</si>
  <si>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</si>
  <si>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</si>
  <si>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</si>
  <si>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</si>
  <si>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</si>
  <si>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</si>
  <si>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</si>
  <si>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</si>
  <si>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</si>
  <si>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</si>
  <si>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</si>
  <si>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</si>
  <si>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</si>
  <si>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</si>
  <si>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</si>
  <si>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</si>
  <si>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</si>
  <si>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</si>
  <si>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</si>
  <si>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</si>
  <si>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</si>
  <si>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</si>
  <si>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</si>
  <si>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</si>
  <si>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</si>
  <si>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</si>
  <si>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</si>
  <si>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</si>
  <si>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</si>
  <si>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</si>
  <si>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</si>
  <si>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</si>
  <si>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</si>
  <si>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</si>
  <si>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</si>
  <si>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</si>
  <si>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</si>
  <si>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</si>
  <si>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</si>
  <si>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</si>
  <si>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</si>
  <si>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</si>
  <si>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</si>
  <si>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</si>
  <si>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</si>
  <si>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</si>
  <si>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</si>
  <si>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</si>
  <si>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</si>
  <si>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</si>
  <si>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</si>
  <si>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</si>
  <si>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</si>
  <si>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</si>
  <si>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</si>
  <si>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</si>
  <si>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</si>
  <si>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</si>
  <si>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</si>
  <si>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</si>
  <si>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</si>
  <si>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</si>
  <si>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</si>
  <si>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</si>
  <si>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</si>
  <si>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</si>
  <si>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</si>
  <si>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</si>
  <si>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</si>
  <si>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</si>
  <si>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</si>
  <si>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</si>
  <si>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</si>
  <si>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</si>
  <si>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</si>
  <si>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</si>
  <si>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</si>
  <si>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</si>
  <si>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</si>
  <si>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</si>
  <si>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</si>
  <si>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</si>
  <si>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</si>
  <si>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</si>
  <si>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</si>
  <si>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</si>
  <si>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</si>
  <si>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</si>
  <si>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</si>
  <si>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</si>
  <si>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</si>
  <si>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</si>
  <si>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</si>
  <si>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</si>
  <si>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</si>
  <si>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</si>
  <si>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</si>
  <si>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</si>
  <si>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</si>
  <si>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</si>
  <si>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</si>
  <si>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</si>
  <si>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</si>
  <si>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</si>
  <si>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</si>
  <si>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</si>
  <si>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</si>
  <si>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</si>
  <si>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</si>
  <si>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</si>
  <si>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</si>
  <si>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</si>
  <si>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</si>
  <si>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</si>
  <si>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</si>
  <si>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</si>
  <si>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</si>
  <si>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</si>
  <si>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</si>
  <si>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</si>
  <si>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</si>
  <si>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</si>
  <si>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</si>
  <si>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</si>
  <si>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</si>
  <si>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</si>
  <si>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</si>
  <si>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</si>
  <si>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</si>
  <si>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</si>
  <si>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</si>
  <si>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</si>
  <si>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</si>
  <si>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</si>
  <si>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</si>
  <si>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</si>
  <si>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</si>
  <si>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</si>
  <si>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</si>
  <si>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</si>
  <si>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</si>
  <si>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</si>
  <si>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</si>
  <si>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</si>
  <si>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</si>
  <si>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</si>
  <si>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</si>
  <si>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</si>
  <si>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</si>
  <si>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</si>
  <si>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</si>
  <si>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</si>
  <si>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</si>
  <si>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</si>
  <si>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</si>
  <si>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</si>
  <si>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</si>
  <si>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</si>
  <si>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</si>
  <si>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</si>
  <si>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</si>
  <si>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</si>
  <si>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</si>
  <si>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</si>
  <si>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</si>
  <si>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</si>
  <si>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</si>
  <si>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</si>
  <si>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</si>
  <si>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</si>
  <si>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</si>
  <si>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</si>
  <si>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</si>
  <si>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</si>
  <si>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</si>
  <si>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</si>
  <si>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</si>
  <si>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</si>
  <si>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</si>
  <si>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</si>
  <si>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</si>
  <si>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</si>
  <si>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</si>
  <si>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</si>
  <si>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</si>
  <si>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</si>
  <si>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</si>
  <si>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</si>
  <si>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</si>
  <si>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</si>
  <si>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</si>
  <si>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</si>
  <si>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</si>
  <si>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</si>
  <si>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</si>
  <si>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</si>
  <si>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</si>
  <si>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</si>
  <si>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</si>
  <si>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</si>
  <si>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</si>
  <si>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</si>
  <si>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</si>
  <si>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</si>
  <si>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</si>
  <si>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</si>
  <si>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</si>
  <si>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</si>
  <si>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</si>
  <si>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</si>
  <si>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</si>
  <si>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</si>
  <si>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</si>
  <si>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</si>
  <si>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</si>
  <si>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</si>
  <si>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</si>
  <si>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</si>
  <si>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</si>
  <si>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</si>
  <si>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</si>
  <si>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</si>
  <si>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</si>
  <si>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</si>
  <si>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</si>
  <si>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</si>
  <si>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</si>
  <si>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</si>
  <si>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</si>
  <si>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</si>
  <si>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</si>
  <si>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</si>
  <si>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</si>
  <si>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</si>
  <si>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</si>
  <si>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</si>
  <si>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</si>
  <si>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</si>
  <si>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</si>
  <si>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</si>
  <si>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</si>
  <si>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</si>
  <si>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</si>
  <si>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</si>
  <si>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</si>
  <si>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</si>
  <si>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</si>
  <si>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</si>
  <si>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</si>
  <si>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</si>
  <si>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</si>
  <si>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</si>
  <si>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</si>
  <si>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</si>
  <si>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</si>
  <si>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</si>
  <si>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</si>
  <si>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</si>
  <si>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</si>
  <si>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</si>
  <si>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</si>
  <si>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</si>
  <si>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</si>
  <si>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</si>
  <si>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</si>
  <si>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</si>
  <si>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</si>
  <si>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</si>
  <si>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</si>
  <si>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</si>
  <si>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</si>
  <si>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</si>
  <si>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</si>
  <si>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</si>
  <si>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</si>
  <si>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</si>
  <si>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</si>
  <si>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</si>
  <si>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</si>
  <si>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</si>
  <si>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</si>
  <si>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</si>
  <si>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</si>
  <si>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</si>
  <si>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</si>
  <si>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</si>
  <si>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</si>
  <si>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</si>
  <si>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</si>
  <si>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</si>
  <si>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</si>
  <si>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</si>
  <si>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</si>
  <si>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</si>
  <si>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</si>
  <si>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</si>
  <si>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</si>
  <si>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</si>
  <si>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</si>
  <si>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</si>
  <si>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</si>
  <si>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</si>
  <si>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</si>
  <si>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</si>
  <si>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</si>
  <si>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</si>
  <si>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</si>
  <si>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</si>
  <si>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</si>
  <si>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</si>
  <si>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</si>
  <si>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</si>
  <si>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</si>
  <si>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</si>
  <si>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</si>
  <si>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</si>
  <si>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</si>
  <si>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</si>
  <si>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</si>
  <si>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</si>
  <si>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</si>
  <si>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</si>
  <si>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</si>
  <si>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</si>
  <si>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</si>
  <si>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</si>
  <si>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</si>
  <si>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</si>
  <si>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</si>
  <si>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</si>
  <si>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</si>
  <si>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</si>
  <si>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</si>
  <si>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</si>
  <si>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</si>
  <si>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</si>
  <si>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</si>
  <si>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</si>
  <si>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</si>
  <si>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</si>
  <si>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</si>
  <si>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</si>
  <si>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</si>
  <si>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</si>
  <si>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</si>
  <si>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</si>
  <si>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</si>
  <si>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</si>
  <si>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</si>
  <si>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</si>
  <si>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</si>
  <si>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</si>
  <si>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</si>
  <si>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</si>
  <si>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</si>
  <si>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</si>
  <si>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</si>
  <si>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</si>
  <si>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</si>
  <si>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</si>
  <si>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</si>
  <si>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</si>
  <si>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</si>
  <si>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</si>
  <si>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</si>
  <si>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</si>
  <si>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</si>
  <si>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</si>
  <si>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</si>
  <si>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</si>
  <si>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</si>
  <si>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</si>
  <si>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</si>
  <si>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</si>
  <si>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</si>
  <si>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</si>
  <si>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</si>
  <si>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</si>
  <si>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</si>
  <si>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</si>
  <si>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</si>
  <si>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</si>
  <si>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</si>
  <si>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</si>
  <si>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</si>
  <si>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</si>
  <si>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</si>
  <si>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</si>
  <si>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</si>
  <si>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</si>
  <si>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</si>
  <si>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</si>
  <si>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</si>
  <si>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</si>
  <si>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</si>
  <si>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</si>
  <si>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</si>
  <si>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</si>
  <si>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</si>
  <si>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</si>
  <si>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</si>
  <si>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</si>
  <si>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</si>
  <si>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</si>
  <si>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</si>
  <si>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</si>
  <si>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</si>
  <si>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</si>
  <si>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</si>
  <si>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</si>
  <si>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</si>
  <si>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</si>
  <si>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</si>
  <si>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</si>
  <si>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</si>
  <si>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</si>
  <si>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</si>
  <si>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</si>
  <si>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</si>
  <si>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</si>
  <si>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</si>
  <si>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</si>
  <si>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</si>
  <si>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</si>
  <si>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</si>
  <si>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</si>
  <si>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</si>
  <si>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</si>
  <si>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</si>
  <si>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</si>
  <si>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</si>
  <si>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</si>
  <si>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</si>
  <si>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</si>
  <si>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</si>
  <si>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</si>
  <si>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</si>
  <si>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</si>
  <si>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</si>
  <si>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</si>
  <si>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</si>
  <si>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</si>
  <si>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</si>
  <si>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</si>
  <si>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</si>
  <si>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</si>
  <si>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</si>
  <si>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</si>
  <si>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</si>
  <si>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</si>
  <si>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</si>
  <si>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</si>
  <si>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</si>
  <si>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</si>
  <si>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</si>
  <si>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</si>
  <si>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</si>
  <si>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</si>
  <si>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</si>
  <si>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</si>
  <si>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</si>
  <si>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</si>
  <si>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</si>
  <si>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</si>
  <si>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</si>
  <si>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</si>
  <si>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</si>
  <si>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</si>
  <si>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</si>
  <si>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</si>
  <si>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</si>
  <si>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</si>
  <si>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</si>
  <si>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</si>
  <si>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</si>
  <si>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</si>
  <si>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</si>
  <si>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</si>
  <si>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</si>
  <si>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</si>
  <si>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</si>
  <si>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</si>
  <si>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</si>
  <si>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</si>
  <si>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</si>
  <si>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</si>
  <si>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</si>
  <si>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</si>
  <si>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</si>
  <si>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</si>
  <si>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</si>
  <si>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</si>
  <si>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</si>
  <si>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</si>
  <si>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</si>
  <si>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</si>
  <si>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</si>
  <si>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</si>
  <si>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</si>
  <si>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</si>
  <si>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</si>
  <si>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</si>
  <si>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</si>
  <si>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</si>
  <si>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</si>
  <si>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</si>
  <si>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</si>
  <si>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</si>
  <si>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</si>
  <si>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</si>
  <si>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</si>
  <si>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</si>
  <si>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</si>
  <si>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</si>
  <si>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</si>
  <si>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</si>
  <si>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</si>
  <si>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</si>
  <si>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</si>
  <si>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</si>
  <si>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</si>
  <si>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</si>
  <si>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</si>
  <si>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</si>
  <si>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</si>
  <si>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</si>
  <si>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</si>
  <si>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</si>
  <si>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</si>
  <si>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</si>
  <si>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</si>
  <si>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</si>
  <si>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</si>
  <si>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</si>
  <si>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</si>
  <si>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</si>
  <si>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</si>
  <si>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</si>
  <si>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</si>
  <si>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</si>
  <si>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</si>
  <si>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</si>
  <si>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</si>
  <si>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</si>
  <si>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</si>
  <si>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</si>
  <si>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</si>
  <si>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</si>
  <si>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</si>
  <si>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</si>
  <si>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</si>
  <si>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</si>
  <si>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</si>
  <si>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</si>
  <si>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</si>
  <si>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</si>
  <si>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</si>
  <si>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</si>
  <si>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</si>
  <si>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</si>
  <si>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</si>
  <si>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</si>
  <si>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</si>
  <si>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</si>
  <si>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</si>
  <si>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</si>
  <si>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</si>
  <si>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</si>
  <si>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</si>
  <si>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</si>
  <si>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</si>
  <si>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</si>
  <si>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</si>
  <si>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</si>
  <si>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</si>
  <si>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</si>
  <si>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</si>
  <si>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</si>
  <si>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</si>
  <si>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</si>
  <si>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</si>
  <si>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</si>
  <si>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</si>
  <si>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</si>
  <si>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</si>
  <si>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</si>
  <si>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</si>
  <si>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</si>
  <si>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</si>
  <si>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</si>
  <si>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</si>
  <si>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</si>
  <si>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</si>
  <si>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</si>
  <si>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</si>
  <si>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</si>
  <si>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</si>
  <si>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</si>
  <si>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</si>
  <si>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</si>
  <si>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</si>
  <si>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</si>
  <si>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</si>
  <si>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</si>
  <si>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</si>
  <si>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</si>
  <si>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</si>
  <si>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</si>
  <si>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</si>
  <si>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</si>
  <si>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</si>
  <si>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</si>
  <si>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</si>
  <si>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</si>
  <si>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</si>
  <si>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</si>
  <si>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</si>
  <si>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</si>
  <si>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</si>
  <si>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</si>
  <si>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</si>
  <si>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</si>
  <si>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</si>
  <si>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</si>
  <si>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</si>
  <si>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</si>
  <si>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</si>
  <si>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</si>
  <si>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</si>
  <si>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</si>
  <si>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</si>
  <si>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</si>
  <si>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</si>
  <si>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</si>
  <si>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</si>
  <si>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</si>
  <si>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</si>
  <si>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</si>
  <si>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</si>
  <si>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</si>
  <si>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</si>
  <si>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</si>
  <si>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</si>
  <si>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</si>
  <si>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</si>
  <si>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</si>
  <si>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</si>
  <si>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</si>
  <si>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</si>
  <si>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</si>
  <si>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</si>
  <si>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</si>
  <si>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</si>
  <si>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</si>
  <si>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</si>
  <si>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</si>
  <si>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</si>
  <si>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</si>
  <si>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</si>
  <si>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</si>
  <si>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</si>
  <si>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</si>
  <si>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</si>
  <si>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</si>
  <si>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</si>
  <si>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</si>
  <si>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</si>
  <si>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</si>
  <si>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</si>
  <si>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</si>
  <si>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</si>
  <si>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</si>
  <si>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</si>
  <si>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</si>
  <si>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</si>
  <si>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</si>
  <si>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</si>
  <si>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</si>
  <si>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</si>
  <si>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</si>
  <si>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</si>
  <si>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</si>
  <si>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</si>
  <si>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</si>
  <si>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</si>
  <si>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</si>
  <si>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</si>
  <si>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</si>
  <si>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</si>
  <si>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</si>
  <si>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</si>
  <si>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</si>
  <si>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</si>
  <si>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</si>
  <si>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</si>
  <si>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</si>
  <si>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</si>
  <si>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</si>
  <si>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</si>
  <si>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</si>
  <si>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</si>
  <si>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</si>
  <si>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</si>
  <si>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</si>
  <si>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</si>
  <si>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</si>
  <si>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</si>
  <si>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</si>
  <si>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</si>
  <si>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</si>
  <si>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</si>
  <si>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</si>
  <si>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</si>
  <si>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</si>
  <si>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</si>
  <si>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</si>
  <si>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</si>
  <si>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</si>
  <si>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</si>
  <si>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</si>
  <si>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</si>
  <si>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</si>
  <si>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</si>
  <si>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</si>
  <si>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</si>
  <si>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</si>
  <si>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</si>
  <si>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</si>
  <si>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</si>
  <si>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</si>
  <si>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</si>
  <si>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</si>
  <si>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</si>
  <si>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</si>
  <si>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</si>
  <si>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</si>
  <si>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</si>
  <si>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</si>
  <si>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</si>
  <si>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</si>
  <si>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</si>
  <si>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</si>
  <si>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</si>
  <si>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</si>
  <si>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</si>
  <si>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</si>
  <si>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</si>
  <si>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</si>
  <si>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</si>
  <si>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</si>
  <si>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</si>
  <si>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</si>
  <si>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</si>
  <si>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</si>
  <si>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</si>
  <si>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</si>
  <si>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</si>
  <si>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</si>
  <si>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</si>
  <si>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</si>
  <si>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</si>
  <si>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</si>
  <si>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</si>
  <si>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</si>
  <si>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</si>
  <si>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</si>
  <si>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</si>
  <si>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</si>
  <si>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</si>
  <si>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</si>
  <si>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</si>
  <si>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</si>
  <si>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</si>
  <si>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</si>
  <si>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</si>
  <si>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</si>
  <si>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</si>
  <si>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</si>
  <si>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</si>
  <si>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</si>
  <si>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</si>
  <si>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</si>
  <si>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</si>
  <si>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</si>
  <si>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</si>
  <si>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</si>
  <si>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</si>
  <si>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</si>
  <si>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</si>
  <si>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</si>
  <si>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</si>
  <si>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</si>
  <si>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</si>
  <si>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</si>
  <si>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</si>
  <si>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</si>
  <si>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</si>
  <si>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</si>
  <si>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</si>
  <si>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</si>
  <si>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</si>
  <si>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</si>
  <si>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</si>
  <si>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</si>
  <si>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</si>
  <si>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</si>
  <si>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</si>
  <si>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</si>
  <si>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</si>
  <si>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</si>
  <si>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</si>
  <si>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</si>
  <si>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</si>
  <si>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</si>
  <si>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</si>
  <si>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</si>
  <si>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</si>
  <si>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</si>
  <si>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</si>
  <si>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</si>
  <si>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</si>
  <si>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</si>
  <si>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</si>
  <si>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</si>
  <si>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</si>
  <si>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</si>
  <si>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</si>
  <si>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</si>
  <si>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</si>
  <si>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</si>
  <si>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</si>
  <si>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</si>
  <si>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</si>
  <si>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</si>
  <si>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</si>
  <si>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</si>
  <si>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</si>
  <si>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</si>
  <si>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</si>
  <si>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</si>
  <si>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</si>
  <si>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</si>
  <si>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</si>
  <si>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</si>
  <si>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</si>
  <si>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</si>
  <si>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</si>
  <si>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</si>
  <si>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</si>
  <si>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</si>
  <si>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</si>
  <si>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</si>
  <si>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</si>
  <si>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</si>
  <si>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</si>
  <si>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</si>
  <si>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</si>
  <si>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</si>
  <si>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</si>
  <si>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</si>
  <si>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</si>
  <si>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</si>
  <si>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</si>
  <si>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</si>
  <si>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</si>
  <si>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</si>
  <si>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</si>
  <si>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</si>
  <si>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</si>
  <si>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</si>
  <si>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</si>
  <si>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</si>
  <si>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</si>
  <si>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</si>
  <si>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</si>
  <si>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</si>
  <si>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</si>
  <si>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</si>
  <si>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</si>
  <si>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</si>
  <si>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</si>
  <si>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</si>
  <si>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</si>
  <si>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</si>
  <si>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</si>
  <si>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</si>
  <si>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</si>
  <si>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</si>
  <si>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</si>
  <si>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</si>
  <si>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</si>
  <si>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</si>
  <si>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</si>
  <si>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</si>
  <si>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</si>
  <si>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</si>
  <si>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</si>
  <si>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</si>
  <si>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</si>
  <si>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</si>
  <si>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</si>
  <si>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</si>
  <si>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</si>
  <si>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</si>
  <si>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</si>
  <si>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</si>
  <si>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</si>
  <si>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</si>
  <si>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</si>
  <si>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</si>
  <si>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</si>
  <si>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</si>
  <si>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</si>
  <si>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</si>
  <si>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</si>
  <si>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</si>
  <si>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</si>
  <si>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</si>
  <si>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</si>
  <si>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</si>
  <si>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</si>
  <si>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</si>
  <si>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</si>
  <si>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</si>
  <si>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</si>
  <si>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</si>
  <si>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</si>
  <si>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</si>
  <si>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</si>
  <si>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</si>
  <si>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</si>
  <si>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</si>
  <si>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</si>
  <si>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</si>
  <si>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</si>
  <si>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</si>
  <si>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</si>
  <si>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</si>
  <si>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</si>
  <si>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</si>
  <si>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</si>
  <si>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</si>
  <si>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</si>
  <si>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</si>
  <si>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</si>
  <si>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</si>
  <si>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</si>
  <si>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</si>
  <si>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</si>
  <si>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</si>
  <si>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</si>
  <si>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</si>
  <si>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</si>
  <si>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</si>
  <si>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</si>
  <si>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</si>
  <si>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</si>
  <si>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</si>
  <si>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</si>
  <si>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</si>
  <si>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</si>
  <si>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</si>
  <si>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</si>
  <si>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</si>
  <si>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</si>
  <si>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</si>
  <si>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</si>
  <si>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</si>
  <si>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</si>
  <si>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</si>
  <si>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</si>
  <si>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</si>
  <si>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</si>
  <si>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</si>
  <si>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</si>
  <si>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</si>
  <si>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</si>
  <si>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</si>
  <si>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</si>
  <si>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</si>
  <si>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</si>
  <si>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</si>
  <si>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</si>
  <si>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</si>
  <si>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</si>
  <si>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</si>
  <si>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</si>
  <si>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</si>
  <si>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</si>
  <si>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</si>
  <si>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</si>
  <si>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</si>
  <si>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</si>
  <si>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</si>
  <si>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</si>
  <si>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</si>
  <si>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</si>
  <si>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</si>
  <si>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</si>
  <si>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</si>
  <si>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</si>
  <si>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</si>
  <si>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</si>
  <si>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</si>
  <si>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</si>
  <si>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</si>
  <si>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</si>
  <si>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</si>
  <si>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</si>
  <si>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</si>
  <si>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</si>
  <si>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</si>
  <si>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</si>
  <si>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</si>
  <si>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</si>
  <si>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</si>
  <si>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</si>
  <si>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</si>
  <si>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</si>
  <si>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</si>
  <si>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</si>
  <si>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</si>
  <si>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</si>
  <si>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</si>
  <si>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</si>
  <si>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</si>
  <si>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</si>
  <si>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</si>
  <si>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</si>
  <si>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</si>
  <si>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</si>
  <si>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</si>
  <si>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</si>
  <si>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</si>
  <si>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</si>
  <si>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</si>
  <si>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</si>
  <si>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</si>
  <si>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</si>
  <si>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</si>
  <si>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</si>
  <si>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</si>
  <si>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</si>
  <si>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</si>
  <si>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</si>
  <si>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</si>
  <si>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</si>
  <si>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</si>
  <si>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</si>
  <si>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</si>
  <si>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</si>
  <si>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</si>
  <si>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</si>
  <si>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</si>
  <si>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</si>
  <si>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</si>
  <si>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</si>
  <si>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</si>
  <si>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</si>
  <si>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</si>
  <si>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</si>
  <si>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</si>
  <si>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</si>
  <si>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</si>
  <si>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</si>
  <si>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</si>
  <si>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</si>
  <si>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</si>
  <si>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</si>
  <si>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</si>
  <si>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</si>
  <si>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</si>
  <si>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</si>
  <si>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</si>
  <si>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</si>
  <si>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</si>
  <si>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</si>
  <si>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</si>
  <si>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</si>
  <si>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</si>
  <si>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</si>
  <si>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</si>
  <si>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</si>
  <si>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</si>
  <si>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</si>
  <si>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</si>
  <si>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</si>
  <si>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</si>
  <si>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</si>
  <si>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</si>
  <si>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</si>
  <si>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</si>
  <si>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</si>
  <si>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</si>
  <si>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</si>
  <si>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</si>
  <si>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</si>
  <si>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</si>
  <si>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</si>
  <si>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</si>
  <si>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</si>
  <si>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</si>
  <si>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</si>
  <si>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</si>
  <si>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</si>
  <si>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</si>
  <si>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</si>
  <si>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</si>
  <si>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</si>
  <si>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</si>
  <si>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</si>
  <si>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</si>
  <si>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</si>
  <si>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</si>
  <si>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</si>
  <si>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</si>
  <si>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</si>
  <si>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</si>
  <si>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</si>
  <si>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</si>
  <si>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</si>
  <si>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</si>
  <si>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</si>
  <si>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</si>
  <si>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</si>
  <si>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</si>
  <si>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</si>
  <si>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</si>
  <si>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</si>
  <si>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</si>
  <si>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</si>
  <si>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</si>
  <si>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</si>
  <si>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</si>
  <si>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</si>
  <si>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</si>
  <si>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</si>
  <si>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</si>
  <si>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</si>
  <si>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</si>
  <si>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</si>
  <si>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</si>
  <si>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</si>
  <si>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</si>
  <si>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</si>
  <si>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</si>
  <si>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</si>
  <si>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</si>
  <si>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</si>
  <si>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</si>
  <si>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</si>
  <si>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</si>
  <si>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</si>
  <si>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</si>
  <si>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</si>
  <si>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</si>
  <si>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</si>
  <si>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</si>
  <si>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</si>
  <si>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</si>
  <si>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</si>
  <si>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</si>
  <si>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</si>
  <si>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</si>
  <si>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</si>
  <si>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</si>
  <si>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</si>
  <si>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</si>
  <si>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</si>
  <si>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</si>
  <si>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</si>
  <si>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</si>
  <si>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</si>
  <si>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</si>
  <si>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</si>
  <si>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</si>
  <si>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</si>
  <si>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</si>
  <si>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</si>
  <si>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</si>
  <si>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</si>
  <si>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</si>
  <si>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</si>
  <si>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</si>
  <si>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</si>
  <si>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</si>
  <si>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</si>
  <si>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</si>
  <si>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</si>
  <si>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</si>
  <si>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</si>
  <si>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</si>
  <si>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</si>
  <si>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</si>
  <si>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</si>
  <si>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</si>
  <si>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</si>
  <si>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</si>
  <si>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</si>
  <si>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</si>
  <si>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</si>
  <si>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</si>
  <si>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</si>
  <si>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</si>
  <si>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</si>
  <si>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</si>
  <si>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</si>
  <si>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</si>
  <si>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</si>
  <si>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</si>
  <si>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</si>
  <si>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</si>
  <si>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</si>
  <si>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</si>
  <si>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</si>
  <si>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</si>
  <si>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</si>
  <si>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</si>
  <si>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</si>
  <si>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</si>
  <si>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</si>
  <si>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</si>
  <si>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</si>
  <si>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</si>
  <si>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</si>
  <si>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</si>
  <si>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</si>
  <si>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</si>
  <si>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</si>
  <si>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</si>
  <si>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</si>
  <si>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</si>
  <si>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</si>
  <si>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</si>
  <si>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</si>
  <si>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</si>
  <si>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</si>
  <si>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</si>
  <si>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</si>
  <si>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</si>
  <si>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</si>
  <si>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</si>
  <si>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</si>
  <si>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</si>
  <si>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</si>
  <si>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</si>
  <si>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</si>
  <si>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</si>
  <si>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</si>
  <si>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</si>
  <si>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</si>
  <si>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</si>
  <si>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</si>
  <si>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</si>
  <si>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</si>
  <si>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</si>
  <si>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</si>
  <si>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</si>
  <si>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</si>
  <si>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</si>
  <si>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</si>
  <si>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</si>
  <si>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</si>
  <si>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</si>
  <si>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</si>
  <si>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</si>
  <si>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</si>
  <si>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</si>
  <si>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</si>
  <si>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</si>
  <si>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</si>
  <si>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</si>
  <si>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</si>
  <si>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</si>
  <si>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</si>
  <si>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</si>
  <si>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</si>
  <si>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</si>
  <si>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</si>
  <si>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</si>
  <si>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</si>
  <si>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</si>
  <si>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</si>
  <si>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</si>
  <si>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</si>
  <si>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</si>
  <si>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</si>
  <si>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</si>
  <si>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</si>
  <si>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</si>
  <si>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</si>
  <si>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</si>
  <si>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</si>
  <si>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</si>
  <si>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</si>
  <si>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</si>
  <si>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</si>
  <si>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</si>
  <si>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</si>
  <si>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</si>
  <si>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</si>
  <si>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</si>
  <si>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</si>
  <si>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</si>
  <si>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</si>
  <si>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</si>
  <si>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</si>
  <si>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</si>
  <si>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</si>
  <si>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</si>
  <si>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</si>
  <si>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</si>
  <si>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</si>
  <si>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</si>
  <si>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</si>
  <si>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</si>
  <si>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</si>
  <si>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</si>
  <si>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</si>
  <si>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</si>
  <si>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</si>
  <si>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</si>
  <si>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</si>
  <si>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</si>
  <si>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</si>
  <si>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</si>
  <si>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</si>
  <si>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</si>
  <si>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</si>
  <si>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</si>
  <si>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</si>
  <si>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</si>
  <si>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</si>
  <si>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</si>
  <si>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</si>
  <si>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</si>
  <si>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</si>
  <si>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</si>
  <si>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</si>
  <si>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</si>
  <si>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</si>
  <si>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</si>
  <si>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</si>
  <si>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</si>
  <si>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</si>
  <si>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</si>
  <si>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</si>
  <si>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</si>
  <si>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</si>
  <si>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</si>
  <si>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</si>
  <si>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</si>
  <si>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</si>
  <si>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</si>
  <si>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</si>
  <si>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</si>
  <si>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</si>
  <si>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</si>
  <si>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</si>
  <si>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</si>
  <si>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</si>
  <si>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</si>
  <si>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</si>
  <si>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</si>
  <si>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</si>
  <si>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</si>
  <si>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</si>
  <si>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</si>
  <si>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</si>
  <si>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</si>
  <si>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</si>
  <si>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</si>
  <si>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</si>
  <si>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</si>
  <si>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</si>
  <si>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</si>
  <si>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</si>
  <si>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</si>
  <si>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</si>
  <si>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</si>
  <si>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</si>
  <si>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</si>
  <si>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</si>
  <si>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</si>
  <si>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</si>
  <si>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</si>
  <si>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</si>
  <si>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</si>
  <si>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</si>
  <si>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</si>
  <si>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</si>
  <si>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</si>
  <si>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</si>
  <si>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</si>
  <si>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</si>
  <si>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</si>
  <si>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</si>
  <si>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</si>
  <si>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</si>
  <si>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</si>
  <si>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</si>
  <si>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</si>
  <si>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</si>
  <si>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</si>
  <si>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</si>
  <si>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</si>
  <si>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</si>
  <si>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</si>
  <si>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</si>
  <si>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</si>
  <si>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</si>
  <si>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</si>
  <si>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</si>
  <si>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</si>
  <si>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</si>
  <si>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</si>
  <si>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</si>
  <si>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</si>
  <si>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</si>
  <si>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</si>
  <si>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</si>
  <si>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 xml:space="preserve">at site checking </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</si>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</sst>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41" dataDxfId="140" headerRowBorderDxfId="138" tableBorderDxfId="139" totalsRowBorderDxfId="137">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tabSelected="1" workbookViewId="0">
      <selection activeCell="A4" sqref="A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305.8422401620337</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45968.79066608796</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45968.79066608796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45968.79066608796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45968.79066608796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45968.79066608796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45968.79066608796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45968.79066608796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45968.79066608796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45968.79066608796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45968.79066608796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45968.79066608796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45968.79066608796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45968.79066608796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45968.79066608796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45968.79066608796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45968.79066608796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45968.79066608796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45968.79066608796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45968.79066608796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45968.79066608796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45968.79066608796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45968.79066608796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45968.79066608796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45968.79066608796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45968.79066608796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45968.79066608796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45968.79066608796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45968.79066608796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45968.79066608796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45968.79066608796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45968.79066608796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45968.79066608796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45968.79066608796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45968.79066608796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45968.79066608796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45968.79066608796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45968.79066608796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45968.79066608796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45968.79066608796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45968.79066608796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45968.79066608796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45968.79066608796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45968.79066608796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45968.79066608796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45968.79066608796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45968.79066608796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45968.79066608796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45968.79066608796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45968.79066608796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45968.79066608796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45968.79066608796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45968.79066608796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45968.79066608796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45968.79066608796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45968.79066608796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45968.79066608796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45968.79066608796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45968.79066608796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45968.79066608796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45968.79066608796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45968.79066608796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45968.79066608796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45968.79066608796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45968.79066608796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45968.79066608796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45968.79066608796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45968.79066608796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45968.79066608796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45968.79066608796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45968.79066608796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45968.79066608796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45968.79066608796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45968.79066608796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45968.79066608796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45968.79066608796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45968.79066608796</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45968.79066608796</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0BE5929-36C6-4C7D-A04E-26ACB3EA738B}"/>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143.79082812499837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11226</v>
      </c>
      <c r="E4" s="103" t="s">
        <v>39102</v>
      </c>
      <c r="F4" s="104">
        <v>45968.733888888892</v>
      </c>
      <c r="G4" s="105">
        <f ca="1">IFERROR(NOW()-F4,"-")</f>
        <v>5.6777199068164919E-2</v>
      </c>
      <c r="H4" s="104">
        <v>45968.727638888886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45968.79066608796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45968.79066608796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45968.79066608796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45968.79066608796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45968.79066608796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45968.79066608796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45968.79066608796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45968.79066608796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45968.79066608796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45968.79066608796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45968.79066608796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45968.79066608796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45968.79066608796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45968.79066608796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45968.79066608796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45968.79066608796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45968.79066608796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45968.79066608796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45968.79066608796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45968.79066608796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45968.79066608796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45968.79066608796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45968.79066608796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45968.79066608796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45968.79066608796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45968.79066608796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45968.79066608796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45968.79066608796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45968.79066608796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45968.79066608796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45968.79066608796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45968.79066608796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45968.79066608796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45968.79066608796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45968.79066608796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45968.79066608796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45968.79066608796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45968.79066608796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45968.79066608796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45968.79066608796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45968.79066608796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45968.79066608796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45968.79066608796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45968.79066608796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45968.79066608796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45968.79066608796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45968.79066608796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45968.79066608796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45968.79066608796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45968.79066608796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45968.79066608796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45968.79066608796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45968.79066608796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45968.79066608796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45968.79066608796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45968.79066608796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45968.79066608796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45968.79066608796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45968.79066608796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45968.79066608796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45968.79066608796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45968.79066608796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45968.79066608796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45968.79066608796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45968.79066608796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45968.79066608796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45968.79066608796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45968.79066608796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45968.79066608796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45968.79066608796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45968.79066608796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37"/>
      <c r="B76" s="138" t="str">
        <f>IFERROR(VLOOKUP(D76,DB!A:K,11,0),"")</f>
        <v/>
      </c>
      <c r="C76" s="138"/>
      <c r="D76" s="138"/>
      <c r="E76" s="139"/>
      <c r="F76" s="140"/>
      <c r="G76" s="141">
        <f ca="1">IFERROR(NOW()-F76,"-")</f>
        <v>45968.79066608796</v>
      </c>
      <c r="H76" s="140"/>
      <c r="I76" s="138" t="str">
        <f>IFERROR(VLOOKUP(D76,DB!A:F,6,0),"")</f>
        <v/>
      </c>
      <c r="J76" s="138" t="str">
        <f>IFERROR(VLOOKUP(D76,DB!A:G,7,0),"")</f>
        <v/>
      </c>
      <c r="K76" s="142"/>
      <c r="L76" s="138" t="str">
        <f>IFERROR(VLOOKUP(D76,DB!A:I,9,0),"")</f>
        <v/>
      </c>
      <c r="M76" s="138"/>
      <c r="N76" s="138"/>
      <c r="O76" s="138"/>
      <c r="P76" s="138"/>
      <c r="Q76" s="138"/>
      <c r="R76" s="138"/>
      <c r="S76" s="138"/>
      <c r="T76" s="138"/>
      <c r="U76" s="138"/>
      <c r="V76" s="138"/>
      <c r="W76" s="138"/>
      <c r="X76" s="138"/>
      <c r="Y76" s="138"/>
      <c r="Z76" s="138"/>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4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45968.79066608796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45968.79066608796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45968.79066608796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45968.79066608796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45968.79066608796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45968.79066608796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45968.79066608796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45968.79066608796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45968.79066608796</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45968.79066608796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45968.79066608796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45968.79066608796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45968.79066608796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45968.79066608796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45968.79066608796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45968.79066608796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45968.79066608796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45968.79066608796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45968.79066608796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45968.79066608796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45968.79066608796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45968.79066608796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45968.79066608796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45968.79066608796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45968.79066608796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45968.79066608796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45968.79066608796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45968.79066608796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45968.79066608796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45968.79066608796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45968.79066608796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45968.79066608796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45968.79066608796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45968.79066608796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45968.79066608796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45968.79066608796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45968.79066608796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45968.79066608796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45968.79066608796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45968.79066608796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45968.79066608796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45968.79066608796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45968.79066608796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45968.79066608796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45968.79066608796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45968.79066608796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45968.79066608796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45968.79066608796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45968.79066608796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45968.79066608796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45968.79066608796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45968.79066608796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45968.79066608796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45968.79066608796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45968.79066608796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45968.79066608796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45968.79066608796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45968.79066608796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45968.79066608796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45968.79066608796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45968.79066608796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45968.79066608796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45968.79066608796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45968.79066608796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45968.79066608796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45968.79066608796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45968.79066608796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45968.79066608796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45968.79066608796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45968.79066608796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45968.79066608796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45968.79066608796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45968.79066608796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45968.79066608796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45968.79066608796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45968.79066608796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45968.79066608796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45968.79066608796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45968.79066608796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45968.79066608796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45968.79066608796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45968.79066608796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45968.79066608796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45968.79066608796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45968.79066608796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45968.79066608796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45968.79066608796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45968.79066608796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45968.79066608796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45968.79066608796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45968.79066608796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45968.79066608796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45968.79066608796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45968.79066608796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45968.79066608796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45968.79066608796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45968.79066608796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45968.79066608796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45968.79066608796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45968.79066608796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45968.79066608796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45968.79066608796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45968.79066608796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45968.79066608796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45968.79066608796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45968.79066608796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45968.79066608796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45968.79066608796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45968.79066608796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45968.79066608796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45968.79066608796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45968.79066608796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45968.79066608796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45968.79066608796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45968.79066608796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45968.79066608796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45968.79066608796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45968.79066608796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45968.79066608796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45968.79066608796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45968.79066608796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45968.79066608796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45968.79066608796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45968.79066608796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45968.79066608796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45968.79066608796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45968.79066608796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45968.79066608796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45968.79066608796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45968.79066608796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45968.79066608796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45968.79066608796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45968.79066608796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45968.79066608796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45968.79066608796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45968.79066608796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45968.79066608796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45968.79066608796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45968.79066608796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45968.79066608796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45968.79066608796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45968.79066608796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45968.79066608796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45968.79066608796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45968.79066608796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45968.79066608796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45968.79066608796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45968.79066608796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45968.79066608796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45968.79066608796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45968.79066608796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45968.79066608796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45968.79066608796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45968.79066608796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45968.79066608796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45968.79066608796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45968.79066608796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45968.79066608796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45968.79066608796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45968.79066608796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45968.79066608796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45968.79066608796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45968.79066608796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45968.79066608796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45968.79066608796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45968.79066608796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45968.79066608796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45968.79066608796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45968.79066608796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45968.79066608796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45968.79066608796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45968.79066608796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45968.79066608796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45968.79066608796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45968.79066608796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45968.79066608796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45968.79066608796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45968.79066608796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45968.79066608796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45968.79066608796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45968.79066608796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45968.79066608796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45968.79066608796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45968.79066608796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45968.79066608796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45968.79066608796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45968.79066608796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45968.79066608796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45968.79066608796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45968.79066608796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45968.79066608796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45968.79066608796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45968.79066608796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45968.79066608796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45968.79066608796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45968.79066608796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45968.79066608796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45968.79066608796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45968.79066608796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45968.79066608796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45968.79066608796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45968.79066608796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45968.79066608796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45968.79066608796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45968.79066608796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45968.79066608796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45968.79066608796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45968.79066608796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45968.79066608796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45968.79066608796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45968.79066608796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45968.79066608796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45968.79066608796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45968.79066608796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45968.79066608796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45968.79066608796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45968.79066608796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45968.79066608796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45968.79066608796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45968.79066608796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45968.79066608796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45968.79066608796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45968.79066608796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45968.79066608796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45968.79066608796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45968.79066608796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45968.79066608796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45968.79066608796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45968.79066608796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45968.79066608796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45968.79066608796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45968.79066608796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45968.79066608796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45968.79066608796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45968.79066608796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45968.79066608796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45968.79066608796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45968.79066608796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45968.79066608796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45968.79066608796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45968.79066608796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45968.79066608796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45968.79066608796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45968.79066608796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45968.79066608796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45968.79066608796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45968.79066608796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45968.79066608796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45968.79066608796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45968.79066608796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45968.79066608796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45968.79066608796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45968.79066608796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45968.79066608796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45968.79066608796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45968.79066608796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45968.79066608796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45968.79066608796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45968.79066608796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45968.79066608796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45968.79066608796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45968.79066608796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45968.79066608796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45968.79066608796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45968.79066608796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45968.79066608796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45968.79066608796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45968.79066608796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45968.79066608796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45968.79066608796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45968.79066608796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45968.79066608796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45968.79066608796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45968.79066608796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45968.79066608796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45968.79066608796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45968.79066608796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45968.79066608796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45968.79066608796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45968.79066608796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45968.79066608796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45968.79066608796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45968.79066608796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45968.79066608796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45968.79066608796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45968.79066608796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45968.79066608796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45968.79066608796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45968.79066608796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45968.79066608796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45968.79066608796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45968.79066608796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45968.79066608796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45968.79066608796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45968.79066608796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45968.79066608796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45968.79066608796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45968.79066608796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45968.79066608796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45968.79066608796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45968.79066608796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45968.79066608796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45968.79066608796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45968.79066608796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45968.79066608796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45968.79066608796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45968.79066608796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45968.79066608796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45968.79066608796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45968.79066608796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45968.79066608796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45968.79066608796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45968.79066608796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45968.79066608796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45968.79066608796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45968.79066608796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45968.79066608796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45968.79066608796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45968.79066608796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45968.79066608796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45968.79066608796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45968.79066608796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45968.79066608796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45968.79066608796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45968.79066608796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45968.79066608796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45968.79066608796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45968.79066608796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45968.79066608796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45968.79066608796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45968.79066608796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45968.79066608796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45968.79066608796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45968.79066608796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45968.79066608796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45968.79066608796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45968.79066608796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45968.79066608796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45968.79066608796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45968.79066608796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45968.79066608796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45968.79066608796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45968.79066608796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45968.79066608796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45968.79066608796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45968.79066608796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45968.79066608796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45968.79066608796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45968.79066608796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45968.79066608796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45968.79066608796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45968.79066608796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45968.79066608796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45968.79066608796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45968.79066608796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45968.79066608796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45968.79066608796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45968.79066608796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45968.79066608796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45968.79066608796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45968.79066608796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45968.79066608796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45968.79066608796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45968.79066608796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45968.79066608796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45968.79066608796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45968.79066608796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45968.79066608796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45968.79066608796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45968.79066608796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45968.79066608796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45968.79066608796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45968.79066608796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45968.79066608796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45968.79066608796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45968.79066608796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45968.79066608796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45968.79066608796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45968.79066608796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45968.79066608796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45968.79066608796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45968.79066608796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45968.79066608796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45968.79066608796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45968.79066608796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45968.79066608796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45968.79066608796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45968.79066608796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45968.79066608796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45968.79066608796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45968.79066608796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45968.79066608796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45968.79066608796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45968.79066608796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45968.79066608796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45968.79066608796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45968.79066608796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45968.79066608796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45968.79066608796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45968.79066608796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45968.79066608796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45968.79066608796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45968.79066608796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45968.79066608796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45968.79066608796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45968.79066608796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45968.79066608796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45968.79066608796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45968.79066608796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45968.79066608796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45968.79066608796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45968.79066608796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45968.79066608796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45968.79066608796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45968.79066608796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45968.79066608796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45968.79066608796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45968.79066608796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45968.79066608796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45968.79066608796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45968.79066608796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45968.79066608796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45968.79066608796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45968.79066608796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45968.79066608796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45968.79066608796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45968.79066608796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45968.79066608796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45968.79066608796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45968.79066608796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45968.79066608796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45968.79066608796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45968.79066608796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45968.79066608796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45968.79066608796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45968.79066608796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45968.79066608796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45968.79066608796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45968.79066608796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45968.79066608796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45968.79066608796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45968.79066608796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45968.79066608796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45968.79066608796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45968.79066608796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45968.79066608796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45968.79066608796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45968.79066608796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45968.79066608796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45968.79066608796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45968.79066608796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45968.79066608796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45968.79066608796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45968.79066608796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45968.79066608796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45968.79066608796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45968.79066608796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45968.79066608796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45968.79066608796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45968.79066608796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45968.79066608796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45968.79066608796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45968.79066608796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45968.79066608796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45968.79066608796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45968.79066608796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45968.79066608796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45968.79066608796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45968.79066608796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45968.79066608796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45968.79066608796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45968.79066608796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45968.79066608796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45968.79066608796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45968.79066608796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45968.79066608796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45968.79066608796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45968.79066608796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45968.79066608796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45968.79066608796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45968.79066608796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45968.79066608796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45968.79066608796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45968.79066608796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45968.79066608796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45968.79066608796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45968.79066608796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45968.79066608796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45968.79066608796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45968.79066608796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45968.79066608796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45968.79066608796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45968.79066608796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45968.79066608796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45968.79066608796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45968.79066608796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45968.79066608796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45968.79066608796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45968.79066608796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45968.79066608796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45968.79066608796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45968.79066608796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45968.79066608796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45968.79066608796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45968.79066608796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45968.79066608796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45968.79066608796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45968.79066608796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45968.79066608796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45968.79066608796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45968.79066608796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45968.79066608796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45968.79066608796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45968.79066608796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45968.79066608796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45968.79066608796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45968.79066608796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45968.79066608796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45968.79066608796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45968.79066608796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45968.79066608796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45968.79066608796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45968.79066608796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45968.79066608796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45968.79066608796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45968.79066608796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45968.79066608796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45968.79066608796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45968.79066608796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45968.79066608796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45968.79066608796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45968.79066608796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45968.79066608796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45968.79066608796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45968.79066608796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45968.79066608796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45968.79066608796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45968.79066608796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45968.79066608796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45968.79066608796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45968.79066608796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45968.79066608796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45968.79066608796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45968.79066608796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45968.79066608796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45968.79066608796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45968.79066608796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45968.79066608796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45968.79066608796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45968.79066608796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45968.79066608796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45968.79066608796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45968.79066608796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45968.79066608796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45968.79066608796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45968.79066608796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45968.79066608796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45968.79066608796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45968.79066608796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45968.79066608796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45968.79066608796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45968.79066608796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45968.79066608796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45968.79066608796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45968.79066608796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45968.79066608796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45968.79066608796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45968.79066608796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45968.79066608796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45968.79066608796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45968.79066608796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45968.79066608796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45968.79066608796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45968.79066608796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45968.79066608796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45968.79066608796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45968.79066608796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45968.79066608796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45968.79066608796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45968.79066608796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45968.79066608796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45968.79066608796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45968.79066608796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45968.79066608796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45968.79066608796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45968.79066608796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45968.79066608796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45968.79066608796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45968.79066608796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45968.79066608796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45968.79066608796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45968.79066608796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45968.79066608796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45968.79066608796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45968.79066608796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45968.79066608796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45968.79066608796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45968.79066608796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45968.79066608796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45968.79066608796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45968.79066608796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45968.79066608796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45968.79066608796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45968.79066608796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45968.79066608796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45968.79066608796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45968.79066608796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45968.79066608796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45968.79066608796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45968.79066608796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45968.79066608796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45968.79066608796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45968.79066608796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45968.79066608796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45968.79066608796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45968.79066608796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45968.79066608796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45968.79066608796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45968.79066608796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45968.79066608796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45968.79066608796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45968.79066608796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45968.79066608796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45968.79066608796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45968.79066608796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45968.79066608796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45968.79066608796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45968.79066608796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45968.79066608796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45968.79066608796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45968.79066608796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45968.79066608796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45968.79066608796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45968.79066608796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45968.79066608796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45968.79066608796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45968.79066608796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45968.79066608796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45968.79066608796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45968.79066608796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45968.79066608796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45968.79066608796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45968.79066608796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45968.79066608796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45968.79066608796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45968.79066608796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45968.79066608796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45968.79066608796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45968.79066608796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45968.79066608796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45968.79066608796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45968.79066608796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45968.79066608796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45968.79066608796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45968.79066608796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45968.79066608796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45968.79066608796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45968.79066608796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45968.79066608796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45968.79066608796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45968.79066608796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45968.79066608796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45968.79066608796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45968.79066608796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45968.79066608796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45968.79066608796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45968.79066608796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45968.79066608796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45968.79066608796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45968.79066608796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45968.79066608796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45968.79066608796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45968.79066608796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45968.79066608796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45968.79066608796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45968.79066608796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45968.79066608796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45968.79066608796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45968.79066608796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45968.79066608796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45968.79066608796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45968.79066608796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45968.79066608796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45968.79066608796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45968.79066608796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45968.79066608796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45968.79066608796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45968.79066608796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45968.79066608796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45968.79066608796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45968.79066608796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45968.79066608796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45968.79066608796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45968.79066608796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45968.79066608796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45968.79066608796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45968.79066608796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45968.79066608796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45968.79066608796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45968.79066608796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45968.79066608796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45968.79066608796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45968.79066608796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45968.79066608796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45968.79066608796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45968.79066608796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45968.79066608796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45968.79066608796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45968.79066608796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45968.79066608796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45968.79066608796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45968.79066608796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45968.79066608796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45968.79066608796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45968.79066608796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45968.79066608796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45968.79066608796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45968.79066608796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45968.79066608796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45968.79066608796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45968.79066608796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45968.79066608796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45968.79066608796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45968.79066608796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45968.79066608796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45968.79066608796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45968.79066608796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45968.79066608796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45968.79066608796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45968.79066608796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45968.79066608796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45968.79066608796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45968.79066608796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45968.79066608796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45968.79066608796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45968.79066608796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45968.79066608796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45968.79066608796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45968.79066608796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45968.79066608796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45968.79066608796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45968.79066608796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45968.79066608796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45968.79066608796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45968.79066608796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45968.79066608796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45968.79066608796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45968.79066608796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45968.79066608796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45968.79066608796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45968.79066608796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45968.79066608796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45968.79066608796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45968.79066608796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45968.79066608796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45968.79066608796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45968.79066608796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45968.79066608796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45968.79066608796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45968.79066608796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45968.79066608796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45968.79066608796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45968.79066608796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45968.79066608796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45968.79066608796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45968.79066608796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45968.79066608796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45968.79066608796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45968.79066608796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45968.79066608796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45968.79066608796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45968.79066608796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45968.79066608796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45968.79066608796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45968.79066608796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45968.79066608796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45968.79066608796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45968.79066608796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45968.79066608796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45968.79066608796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45968.79066608796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45968.79066608796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45968.79066608796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45968.79066608796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45968.79066608796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45968.79066608796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45968.79066608796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45968.79066608796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45968.79066608796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45968.79066608796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45968.79066608796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45968.79066608796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45968.79066608796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45968.79066608796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45968.79066608796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45968.79066608796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45968.79066608796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45968.79066608796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45968.79066608796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45968.79066608796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45968.79066608796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45968.79066608796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45968.79066608796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45968.79066608796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45968.79066608796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45968.79066608796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45968.79066608796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45968.79066608796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45968.79066608796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45968.79066608796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45968.79066608796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45968.79066608796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45968.79066608796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45968.79066608796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45968.79066608796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45968.79066608796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45968.79066608796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45968.79066608796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45968.79066608796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45968.79066608796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45968.79066608796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45968.79066608796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45968.79066608796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45968.79066608796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45968.79066608796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45968.79066608796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45968.79066608796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45968.79066608796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45968.79066608796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45968.79066608796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45968.79066608796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45968.79066608796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45968.79066608796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45968.79066608796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45968.79066608796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45968.79066608796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45968.79066608796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45968.79066608796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45968.79066608796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45968.79066608796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45968.79066608796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45968.79066608796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45968.79066608796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45968.79066608796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45968.79066608796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45968.79066608796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45968.79066608796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45968.79066608796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45968.79066608796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45968.79066608796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45968.79066608796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45968.79066608796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45968.79066608796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45968.79066608796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45968.79066608796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45968.79066608796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45968.79066608796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45968.79066608796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45968.79066608796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45968.79066608796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45968.79066608796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45968.79066608796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45968.79066608796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45968.79066608796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45968.79066608796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45968.79066608796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45968.79066608796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45968.79066608796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45968.79066608796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45968.79066608796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45968.79066608796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45968.79066608796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45968.79066608796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45968.79066608796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45968.79066608796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45968.79066608796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45968.79066608796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45968.79066608796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45968.79066608796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45968.79066608796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45968.79066608796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45968.79066608796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45968.79066608796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45968.79066608796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45968.79066608796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45968.79066608796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45968.79066608796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45968.79066608796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45968.79066608796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45968.79066608796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45968.79066608796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45968.79066608796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45968.79066608796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45968.79066608796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45968.79066608796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45968.79066608796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45968.79066608796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45968.79066608796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45968.79066608796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45968.79066608796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45968.79066608796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45968.79066608796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45968.79066608796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45968.79066608796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45968.79066608796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45968.79066608796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45968.79066608796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45968.79066608796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45968.79066608796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45968.79066608796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45968.79066608796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45968.79066608796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45968.79066608796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45968.79066608796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45968.79066608796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45968.79066608796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45968.79066608796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45968.79066608796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45968.79066608796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45968.79066608796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45968.79066608796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45968.79066608796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45968.79066608796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45968.79066608796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45968.79066608796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45968.79066608796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45968.79066608796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45968.79066608796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45968.79066608796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45968.79066608796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45968.79066608796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45968.79066608796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45968.79066608796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45968.79066608796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45968.79066608796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45968.79066608796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45968.79066608796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45968.79066608796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45968.79066608796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45968.79066608796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45968.79066608796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45968.79066608796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45968.79066608796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45968.79066608796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45968.79066608796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45968.79066608796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45968.79066608796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45968.79066608796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45968.79066608796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45968.79066608796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45968.79066608796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45968.79066608796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45968.79066608796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45968.79066608796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45968.79066608796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45968.79066608796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45968.79066608796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45968.79066608796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45968.79066608796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45968.79066608796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45968.79066608796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45968.79066608796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45968.79066608796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45968.79066608796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45968.79066608796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45968.79066608796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45968.79066608796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45968.79066608796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45968.79066608796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45968.79066608796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45968.79066608796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45968.79066608796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45968.79066608796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45968.79066608796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45968.79066608796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45968.79066608796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45968.79066608796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45968.79066608796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45968.79066608796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45968.79066608796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45968.79066608796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45968.79066608796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45968.79066608796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45968.79066608796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45968.79066608796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45968.79066608796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45968.79066608796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45968.79066608796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45968.79066608796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45968.79066608796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45968.79066608796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45968.79066608796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45968.79066608796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45968.79066608796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45968.79066608796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45968.79066608796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45968.79066608796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45968.79066608796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45968.79066608796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45968.79066608796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45968.79066608796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45968.79066608796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45968.79066608796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45968.79066608796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45968.79066608796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45968.79066608796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45968.79066608796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45968.79066608796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45968.79066608796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45968.79066608796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45968.79066608796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45968.79066608796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45968.79066608796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45968.79066608796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45968.79066608796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45968.79066608796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45968.79066608796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45968.79066608796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45968.79066608796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45968.79066608796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45968.79066608796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45968.79066608796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45968.79066608796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45968.79066608796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45968.79066608796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45968.79066608796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45968.79066608796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45968.79066608796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45968.79066608796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45968.79066608796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45968.79066608796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45968.79066608796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45968.79066608796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45968.79066608796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45968.79066608796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45968.79066608796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45968.79066608796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45968.79066608796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45968.79066608796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45968.79066608796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45968.79066608796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45968.79066608796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45968.79066608796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45968.79066608796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45968.79066608796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45968.79066608796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45968.79066608796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45968.79066608796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45968.79066608796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45968.79066608796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45968.79066608796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45968.79066608796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45968.79066608796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45968.79066608796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45968.79066608796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45968.79066608796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45968.79066608796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45968.79066608796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45968.79066608796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45968.79066608796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265.30994849536364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111"/>
      <c r="F3" s="112"/>
      <c r="G3" s="113">
        <f ca="1">IFERROR(NOW()-F3,"")</f>
        <v>45968.79066608796</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45968.79066608796</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45968.79066608796</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45968.79066608796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45968.79066608796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45968.79066608796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45968.79066608796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45968.79066608796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45968.79066608796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45968.79066608796</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45968.79066608796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45968.79066608796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45968.79066608796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45968.79066608796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45968.79066608796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45968.79066608796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45968.79066608796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45968.79066608796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45968.79066608796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45968.79066608796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45968.79066608796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45968.79066608796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45968.79066608796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45968.79066608796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45968.79066608796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45968.79066608796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45968.79066608796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45968.79066608796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45968.79066608796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45968.79066608796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45968.79066608796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45968.79066608796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45968.79066608796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45968.79066608796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45968.79066608796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45968.79066608796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45968.79066608796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45968.79066608796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45968.79066608796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45968.79066608796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45968.79066608796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45968.79066608796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45968.79066608796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45968.79066608796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45968.79066608796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45968.79066608796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45968.79066608796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45968.79066608796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45968.79066608796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45968.79066608796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45968.79066608796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45968.79066608796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45968.79066608796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45968.79066608796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45968.79066608796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45968.790665972221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45968.790665972221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45968.790665972221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45968.790665972221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45968.790665972221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45968.790665972221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45968.790665972221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45968.790665972221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45968.790665972221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45968.790665972221</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45968.790665972221</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45968.790665972221</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45968.790665972221</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45968.790665972221</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45968.790665972221</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45968.790665972221</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45968.790665972221</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45968.790665972221</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45968.790665972221</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45968.790665972221</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45968.790665972221</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45968.790665972221</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45968.790665972221</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45968.790665972221</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45968.790665972221</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45968.790665972221</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45968.790665972221</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45968.790665972221</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45968.790665972221</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45968.790665972221</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45968.790665972221</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45968.790665972221</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45968.790665972221</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45968.790665972221</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45968.790665972221</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45968.790665972221</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45968.790665972221</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45968.790665972221</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45968.790665972221</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45968.790665972221</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45968.790665972221</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45968.790665972221</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45968.790665972221</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45968.790665972221</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45968.790665972221</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45968.79066608796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45968.79066608796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45968.79066608796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45968.79066608796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45968.79066608796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45968.79066608796</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76.958605902771524</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23">
        <f t="shared" ref="G3" ca="1" si="0">IFERROR(NOW()-F3,"")</f>
        <v>42.601788773143198</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39102</v>
      </c>
      <c r="F4" s="132">
        <v>45948.661111111112</v>
      </c>
      <c r="G4" s="133">
        <f ca="1">IFERROR(NOW()-F4,"")</f>
        <v>20.12955497684743</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45968.79066608796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45968.79066608796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45968.79066608796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45968.79066608796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45968.79066608796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45968.79066608796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45968.79066608796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45968.79066608796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45968.79066608796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45968.79066608796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45968.79066608796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45968.79066608796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45968.79066608796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45968.79066608796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45968.79066608796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45968.79066608796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45968.79066608796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45968.79066608796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45968.79066608796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45968.79066608796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45968.79066608796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45968.79066608796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45968.79066608796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45968.79066608796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45968.79066608796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45968.79066608796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45968.79066608796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45968.79066608796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45968.79066608796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45968.79066608796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45968.79066608796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45968.79066608796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45968.79066608796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45968.79066608796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45968.79066608796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45968.79066608796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45968.79066608796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45968.79066608796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45968.79066608796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45968.79066608796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45968.79066608796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45968.79066608796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45968.79066608796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45968.79066608796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45968.79066608796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45968.79066608796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45968.79066608796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45968.79066608796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45968.79066608796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45968.79066608796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45968.79066608796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45968.79066608796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45968.79066608796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45968.79066608796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45968.79066608796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45968.79066608796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45968.79066608796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45968.79066608796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45968.79066608796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45968.79066608796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45968.79066608796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45968.79066608796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45968.79066608796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45968.79066608796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45968.79066608796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45968.79066608796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45968.79066608796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45968.79066608796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45968.79066608796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45968.79066608796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45968.79066608796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45968.79066608796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45968.79066608796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45968.79066608796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45968.79066608796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45968.79066608796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45968.79066608796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45968.79066608796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45968.79066608796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45968.79066608796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45968.79066608796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45968.79066608796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45968.79066608796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45968.79066608796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45968.79066608796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45968.79066608796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45968.79066608796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45968.79066608796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45968.79066608796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45968.79066608796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45968.79066608796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45968.79066608796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45968.79066608796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45968.79066608796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45968.79066608796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45968.79066608796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45968.79066608796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45968.79066608796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45968.79066608796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45968.79066608796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45968.79066608796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45968.79066608796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45968.79066608796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45968.79066608796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45968.79066608796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45968.79066608796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45968.79066608796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45968.79066608796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45968.79066608796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45968.79066608796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45968.79066608796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45968.79066608796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45968.79066608796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45968.79066608796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45968.79066608796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45968.79066608796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45968.79066608796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45968.79066608796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45968.79066608796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45968.79066608796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45968.79066608796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45968.79066608796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45968.79066608796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45968.79066608796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45968.79066608796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45968.79066608796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45968.79066608796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45968.79066608796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45968.79066608796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45968.79066608796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45968.79066608796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45968.79066608796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45968.79066608796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45968.79066608796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45968.79066608796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45968.79066608796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45968.79066608796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45968.79066608796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45968.79066608796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45968.79066608796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45968.79066608796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45968.79066608796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45968.79066608796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45968.79066608796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45968.79066608796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45968.79066608796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45968.79066608796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45968.79066608796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45968.79066608796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45968.79066608796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45968.79066608796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45968.79066608796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45968.79066608796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45968.79066608796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45968.79066608796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45968.79066608796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45968.79066608796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45968.79066608796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45968.79066608796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45968.79066608796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45968.79066608796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45968.79066608796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45968.79066608796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45968.79066608796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45968.79066608796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45968.79066608796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45968.79066608796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45968.79066608796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45968.79066608796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45968.79066608796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45968.79066608796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45968.79066608796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45968.79066608796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45968.79066608796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45968.79066608796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45968.79066608796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45968.79066608796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45968.79066608796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45968.79066608796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45968.79066608796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45968.79066608796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45968.79066608796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45968.79066608796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45968.79066608796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45968.79066608796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45968.79066608796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45968.79066608796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45968.79066608796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45968.79066608796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45968.79066608796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45968.79066608796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45968.79066608796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45968.79066608796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45968.79066608796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45968.79066608796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45968.79066608796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45968.79066608796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45968.79066608796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45968.79066608796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45968.79066608796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45968.79066608796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45968.79066608796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45968.79066608796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45968.79066608796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45968.79066608796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45968.79066608796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45968.79066608796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45968.79066608796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45968.79066608796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45968.79066608796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45968.79066608796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45968.79066608796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45968.79066608796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45968.79066608796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45968.79066608796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45968.79066608796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45968.79066608796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45968.79066608796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45968.79066608796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45968.79066608796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45968.79066608796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45968.79066608796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45968.79066608796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45968.79066608796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45968.79066608796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45968.79066608796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45968.79066608796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45968.79066608796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45968.79066608796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45968.79066608796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45968.79066608796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45968.79066608796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45968.79066608796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45968.79066608796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45968.79066608796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45968.79066608796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45968.79066608796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45968.79066608796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45968.79066608796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45968.79066608796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45968.79066608796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45968.79066608796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45968.79066608796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45968.79066608796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45968.79066608796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45968.79066608796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45968.79066608796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45968.79066608796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45968.79066608796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45968.79066608796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45968.79066608796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45968.79066608796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45968.79066608796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45968.79066608796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45968.79066608796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45968.79066608796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45968.79066608796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45968.79066608796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45968.79066608796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45968.79066608796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45968.79066608796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45968.79066608796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45968.79066608796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45968.79066608796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45968.79066608796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45968.79066608796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45968.79066608796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45968.79066608796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45968.79066608796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45968.79066608796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45968.79066608796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45968.79066608796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45968.79066608796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45968.79066608796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45968.79066608796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45968.79066608796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45968.79066608796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45968.79066608796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45968.79066608796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45968.79066608796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45968.79066608796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45968.79066608796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45968.79066608796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45968.79066608796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45968.79066608796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45968.79066608796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45968.79066608796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45968.79066608796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45968.79066608796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45968.79066608796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45968.79066608796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45968.79066608796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45968.79066608796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45968.79066608796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45968.79066608796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45968.79066608796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45968.79066608796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45968.79066608796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45968.79066608796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45968.79066608796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45968.79066608796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2025-11-07T16:00:14Z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