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42" documentId="13_ncr:1_{F6CB121F-512D-4AA6-A0C1-0FB36C537598}" xr6:coauthVersionLast="47" xr6:coauthVersionMax="47" xr10:uidLastSave="{053D2CD1-1EDB-47C0-AF95-F32CFC66CC42}"/>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<sst xmlns="http://schemas.openxmlformats.org/spreadsheetml/2006/main" count="180307" uniqueCount="39135">
  <si>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</si>
  <si>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</si>
  <si>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</si>
  <si>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</si>
  <si>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</si>
  <si>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</si>
  <si>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</si>
  <si>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</si>
  <si>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</si>
  <si>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</si>
  <si>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</si>
  <si>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</si>
  <si>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</si>
  <si>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</si>
  <si>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</si>
  <si>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</si>
  <si>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</si>
  <si>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</si>
  <si>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</si>
  <si>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</si>
  <si>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</si>
  <si>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</si>
  <si>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</si>
  <si>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</si>
  <si>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</si>
  <si>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</si>
  <si>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</si>
  <si>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</si>
  <si>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</si>
  <si>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</si>
  <si>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</si>
  <si>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</si>
  <si>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</si>
  <si>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</si>
  <si>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</si>
  <si>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</si>
  <si>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</si>
  <si>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</si>
  <si>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</si>
  <si>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</si>
  <si>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</si>
  <si>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</si>
  <si>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</si>
  <si>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</si>
  <si>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</si>
  <si>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</si>
  <si>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</si>
  <si>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</si>
  <si>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</si>
  <si>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</si>
  <si>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</si>
  <si>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</si>
  <si>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</si>
  <si>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</si>
  <si>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</si>
  <si>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</si>
  <si>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</si>
  <si>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</si>
  <si>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</si>
  <si>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</si>
  <si>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</si>
  <si>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</si>
  <si>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</si>
  <si>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</si>
  <si>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</si>
  <si>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</si>
  <si>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</si>
  <si>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</si>
  <si>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</si>
  <si>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</si>
  <si>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</si>
  <si>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</si>
  <si>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</si>
  <si>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</si>
  <si>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</si>
  <si>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</si>
  <si>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</si>
  <si>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</si>
  <si>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</si>
  <si>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</si>
  <si>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</si>
  <si>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</si>
  <si>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</si>
  <si>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</si>
  <si>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</si>
  <si>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</si>
  <si>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</si>
  <si>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</si>
  <si>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</si>
  <si>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</si>
  <si>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</si>
  <si>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</si>
  <si>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</si>
  <si>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</si>
  <si>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</si>
  <si>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</si>
  <si>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</si>
  <si>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</si>
  <si>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</si>
  <si>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</si>
  <si>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</si>
  <si>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</si>
  <si>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</si>
  <si>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</si>
  <si>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</si>
  <si>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</si>
  <si>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</si>
  <si>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</si>
  <si>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</si>
  <si>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</si>
  <si>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</si>
  <si>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</si>
  <si>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</si>
  <si>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</si>
  <si>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</si>
  <si>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</si>
  <si>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</si>
  <si>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</si>
  <si>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</si>
  <si>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</si>
  <si>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</si>
  <si>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</si>
  <si>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</si>
  <si>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</si>
  <si>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</si>
  <si>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</si>
  <si>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</si>
  <si>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</si>
  <si>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</si>
  <si>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</si>
  <si>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</si>
  <si>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</si>
  <si>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</si>
  <si>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</si>
  <si>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</si>
  <si>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</si>
  <si>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</si>
  <si>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</si>
  <si>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</si>
  <si>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</si>
  <si>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</si>
  <si>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</si>
  <si>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</si>
  <si>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</si>
  <si>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</si>
  <si>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</si>
  <si>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</si>
  <si>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</si>
  <si>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</si>
  <si>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</si>
  <si>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</si>
  <si>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</si>
  <si>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</si>
  <si>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</si>
  <si>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</si>
  <si>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</si>
  <si>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</si>
  <si>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</si>
  <si>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</si>
  <si>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</si>
  <si>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</si>
  <si>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</si>
  <si>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</si>
  <si>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</si>
  <si>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</si>
  <si>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</si>
  <si>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</si>
  <si>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</si>
  <si>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</si>
  <si>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</si>
  <si>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</si>
  <si>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</si>
  <si>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</si>
  <si>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</si>
  <si>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</si>
  <si>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</si>
  <si>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</si>
  <si>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</si>
  <si>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</si>
  <si>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</si>
  <si>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</si>
  <si>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</si>
  <si>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</si>
  <si>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</si>
  <si>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</si>
  <si>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</si>
  <si>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</si>
  <si>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</si>
  <si>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</si>
  <si>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</si>
  <si>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</si>
  <si>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</si>
  <si>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</si>
  <si>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</si>
  <si>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</si>
  <si>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</si>
  <si>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</si>
  <si>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</si>
  <si>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</si>
  <si>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</si>
  <si>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</si>
  <si>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</si>
  <si>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</si>
  <si>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</si>
  <si>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</si>
  <si>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</si>
  <si>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</si>
  <si>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</si>
  <si>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</si>
  <si>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</si>
  <si>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</si>
  <si>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</si>
  <si>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</si>
  <si>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</si>
  <si>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</si>
  <si>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</si>
  <si>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</si>
  <si>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</si>
  <si>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</si>
  <si>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</si>
  <si>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</si>
  <si>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</si>
  <si>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</si>
  <si>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</si>
  <si>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</si>
  <si>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</si>
  <si>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</si>
  <si>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</si>
  <si>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</si>
  <si>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</si>
  <si>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</si>
  <si>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</si>
  <si>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</si>
  <si>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</si>
  <si>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</si>
  <si>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</si>
  <si>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</si>
  <si>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</si>
  <si>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</si>
  <si>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</si>
  <si>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</si>
  <si>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</si>
  <si>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</si>
  <si>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</si>
  <si>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</si>
  <si>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</si>
  <si>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</si>
  <si>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</si>
  <si>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</si>
  <si>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</si>
  <si>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</si>
  <si>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</si>
  <si>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</si>
  <si>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</si>
  <si>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</si>
  <si>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</si>
  <si>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</si>
  <si>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</si>
  <si>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</si>
  <si>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</si>
  <si>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</si>
  <si>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</si>
  <si>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</si>
  <si>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</si>
  <si>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</si>
  <si>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</si>
  <si>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</si>
  <si>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</si>
  <si>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</si>
  <si>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</si>
  <si>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</si>
  <si>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</si>
  <si>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</si>
  <si>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</si>
  <si>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</si>
  <si>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</si>
  <si>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</si>
  <si>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</si>
  <si>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</si>
  <si>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</si>
  <si>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</si>
  <si>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</si>
  <si>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</si>
  <si>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</si>
  <si>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</si>
  <si>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</si>
  <si>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</si>
  <si>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</si>
  <si>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</si>
  <si>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</si>
  <si>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</si>
  <si>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</si>
  <si>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</si>
  <si>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</si>
  <si>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</si>
  <si>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</si>
  <si>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</si>
  <si>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</si>
  <si>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</si>
  <si>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</si>
  <si>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</si>
  <si>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</si>
  <si>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</si>
  <si>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</si>
  <si>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</si>
  <si>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</si>
  <si>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</si>
  <si>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</si>
  <si>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</si>
  <si>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</si>
  <si>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</si>
  <si>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</si>
  <si>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</si>
  <si>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</si>
  <si>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</si>
  <si>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</si>
  <si>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</si>
  <si>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</si>
  <si>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</si>
  <si>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</si>
  <si>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</si>
  <si>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</si>
  <si>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</si>
  <si>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</si>
  <si>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</si>
  <si>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</si>
  <si>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</si>
  <si>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</si>
  <si>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</si>
  <si>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</si>
  <si>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</si>
  <si>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</si>
  <si>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</si>
  <si>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</si>
  <si>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</si>
  <si>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</si>
  <si>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</si>
  <si>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</si>
  <si>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</si>
  <si>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</si>
  <si>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</si>
  <si>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</si>
  <si>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</si>
  <si>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</si>
  <si>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</si>
  <si>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</si>
  <si>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</si>
  <si>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</si>
  <si>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</si>
  <si>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</si>
  <si>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</si>
  <si>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</si>
  <si>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</si>
  <si>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</si>
  <si>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</si>
  <si>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</si>
  <si>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</si>
  <si>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</si>
  <si>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</si>
  <si>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</si>
  <si>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</si>
  <si>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</si>
  <si>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</si>
  <si>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</si>
  <si>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</si>
  <si>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</si>
  <si>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</si>
  <si>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</si>
  <si>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</si>
  <si>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</si>
  <si>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</si>
  <si>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</si>
  <si>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</si>
  <si>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</si>
  <si>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</si>
  <si>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</si>
  <si>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</si>
  <si>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</si>
  <si>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</si>
  <si>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</si>
  <si>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</si>
  <si>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</si>
  <si>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</si>
  <si>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</si>
  <si>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</si>
  <si>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</si>
  <si>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</si>
  <si>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</si>
  <si>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</si>
  <si>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</si>
  <si>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</si>
  <si>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</si>
  <si>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</si>
  <si>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</si>
  <si>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</si>
  <si>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</si>
  <si>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</si>
  <si>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</si>
  <si>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</si>
  <si>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</si>
  <si>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</si>
  <si>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</si>
  <si>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</si>
  <si>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</si>
  <si>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</si>
  <si>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</si>
  <si>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</si>
  <si>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</si>
  <si>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</si>
  <si>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</si>
  <si>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</si>
  <si>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</si>
  <si>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</si>
  <si>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</si>
  <si>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</si>
  <si>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</si>
  <si>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</si>
  <si>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</si>
  <si>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</si>
  <si>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</si>
  <si>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</si>
  <si>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</si>
  <si>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</si>
  <si>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</si>
  <si>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</si>
  <si>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</si>
  <si>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</si>
  <si>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</si>
  <si>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</si>
  <si>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</si>
  <si>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</si>
  <si>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</si>
  <si>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</si>
  <si>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</si>
  <si>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</si>
  <si>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</si>
  <si>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</si>
  <si>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</si>
  <si>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</si>
  <si>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</si>
  <si>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</si>
  <si>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</si>
  <si>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</si>
  <si>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</si>
  <si>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</si>
  <si>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</si>
  <si>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</si>
  <si>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</si>
  <si>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</si>
  <si>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</si>
  <si>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</si>
  <si>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</si>
  <si>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</si>
  <si>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</si>
  <si>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</si>
  <si>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</si>
  <si>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</si>
  <si>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</si>
  <si>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</si>
  <si>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</si>
  <si>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</si>
  <si>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</si>
  <si>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</si>
  <si>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</si>
  <si>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</si>
  <si>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</si>
  <si>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</si>
  <si>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</si>
  <si>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</si>
  <si>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</si>
  <si>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</si>
  <si>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</si>
  <si>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</si>
  <si>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</si>
  <si>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</si>
  <si>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</si>
  <si>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</si>
  <si>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</si>
  <si>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</si>
  <si>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</si>
  <si>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</si>
  <si>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</si>
  <si>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</si>
  <si>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</si>
  <si>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</si>
  <si>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</si>
  <si>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</si>
  <si>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</si>
  <si>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</si>
  <si>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</si>
  <si>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</si>
  <si>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</si>
  <si>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</si>
  <si>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</si>
  <si>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</si>
  <si>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</si>
  <si>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</si>
  <si>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</si>
  <si>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</si>
  <si>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</si>
  <si>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</si>
  <si>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</si>
  <si>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</si>
  <si>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</si>
  <si>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</si>
  <si>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</si>
  <si>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</si>
  <si>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</si>
  <si>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</si>
  <si>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</si>
  <si>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</si>
  <si>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</si>
  <si>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</si>
  <si>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</si>
  <si>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</si>
  <si>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</si>
  <si>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</si>
  <si>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</si>
  <si>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</si>
  <si>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</si>
  <si>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</si>
  <si>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</si>
  <si>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</si>
  <si>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</si>
  <si>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</si>
  <si>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</si>
  <si>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</si>
  <si>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</si>
  <si>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</si>
  <si>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</si>
  <si>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</si>
  <si>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</si>
  <si>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</si>
  <si>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</si>
  <si>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</si>
  <si>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</si>
  <si>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</si>
  <si>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</si>
  <si>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</si>
  <si>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</si>
  <si>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</si>
  <si>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</si>
  <si>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</si>
  <si>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</si>
  <si>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</si>
  <si>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</si>
  <si>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</si>
  <si>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</si>
  <si>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</si>
  <si>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</si>
  <si>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</si>
  <si>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</si>
  <si>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</si>
  <si>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</si>
  <si>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</si>
  <si>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</si>
  <si>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</si>
  <si>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</si>
  <si>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</si>
  <si>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</si>
  <si>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</si>
  <si>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</si>
  <si>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</si>
  <si>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</si>
  <si>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</si>
  <si>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</si>
  <si>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</si>
  <si>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</si>
  <si>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</si>
  <si>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</si>
  <si>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</si>
  <si>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</si>
  <si>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</si>
  <si>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</si>
  <si>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</si>
  <si>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</si>
  <si>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</si>
  <si>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</si>
  <si>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</si>
  <si>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</si>
  <si>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</si>
  <si>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</si>
  <si>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</si>
  <si>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</si>
  <si>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</si>
  <si>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</si>
  <si>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</si>
  <si>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</si>
  <si>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</si>
  <si>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</si>
  <si>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</si>
  <si>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</si>
  <si>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</si>
  <si>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</si>
  <si>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</si>
  <si>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</si>
  <si>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</si>
  <si>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</si>
  <si>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</si>
  <si>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</si>
  <si>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</si>
  <si>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</si>
  <si>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</si>
  <si>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</si>
  <si>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</si>
  <si>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</si>
  <si>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</si>
  <si>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</si>
  <si>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</si>
  <si>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</si>
  <si>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</si>
  <si>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</si>
  <si>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</si>
  <si>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</si>
  <si>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</si>
  <si>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</si>
  <si>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</si>
  <si>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</si>
  <si>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</si>
  <si>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</si>
  <si>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</si>
  <si>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</si>
  <si>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</si>
  <si>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</si>
  <si>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</si>
  <si>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</si>
  <si>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</si>
  <si>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</si>
  <si>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</si>
  <si>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</si>
  <si>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</si>
  <si>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</si>
  <si>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</si>
  <si>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</si>
  <si>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</si>
  <si>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</si>
  <si>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</si>
  <si>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</si>
  <si>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</si>
  <si>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</si>
  <si>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</si>
  <si>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</si>
  <si>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</si>
  <si>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</si>
  <si>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</si>
  <si>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</si>
  <si>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</si>
  <si>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</si>
  <si>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</si>
  <si>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</si>
  <si>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</si>
  <si>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</si>
  <si>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</si>
  <si>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</si>
  <si>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</si>
  <si>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</si>
  <si>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</si>
  <si>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</si>
  <si>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</si>
  <si>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</si>
  <si>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</si>
  <si>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</si>
  <si>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</si>
  <si>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</si>
  <si>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</si>
  <si>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</si>
  <si>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</si>
  <si>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</si>
  <si>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</si>
  <si>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</si>
  <si>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</si>
  <si>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</si>
  <si>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</si>
  <si>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</si>
  <si>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</si>
  <si>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</si>
  <si>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</si>
  <si>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</si>
  <si>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</si>
  <si>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</si>
  <si>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</si>
  <si>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</si>
  <si>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</si>
  <si>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</si>
  <si>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</si>
  <si>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</si>
  <si>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</si>
  <si>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</si>
  <si>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</si>
  <si>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</si>
  <si>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</si>
  <si>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</si>
  <si>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</si>
  <si>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</si>
  <si>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</si>
  <si>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</si>
  <si>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</si>
  <si>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</si>
  <si>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</si>
  <si>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</si>
  <si>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</si>
  <si>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</si>
  <si>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</si>
  <si>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</si>
  <si>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</si>
  <si>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</si>
  <si>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</si>
  <si>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</si>
  <si>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</si>
  <si>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</si>
  <si>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</si>
  <si>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</si>
  <si>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</si>
  <si>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</si>
  <si>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</si>
  <si>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</si>
  <si>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</si>
  <si>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</si>
  <si>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</si>
  <si>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</si>
  <si>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</si>
  <si>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</si>
  <si>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</si>
  <si>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</si>
  <si>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</si>
  <si>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</si>
  <si>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</si>
  <si>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</si>
  <si>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</si>
  <si>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</si>
  <si>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</si>
  <si>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</si>
  <si>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</si>
  <si>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</si>
  <si>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</si>
  <si>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</si>
  <si>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</si>
  <si>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</si>
  <si>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</si>
  <si>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</si>
  <si>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</si>
  <si>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</si>
  <si>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</si>
  <si>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</si>
  <si>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</si>
  <si>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</si>
  <si>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</si>
  <si>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</si>
  <si>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</si>
  <si>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</si>
  <si>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</si>
  <si>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</si>
  <si>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</si>
  <si>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</si>
  <si>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</si>
  <si>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</si>
  <si>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</si>
  <si>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</si>
  <si>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</si>
  <si>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</si>
  <si>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</si>
  <si>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</si>
  <si>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</si>
  <si>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</si>
  <si>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</si>
  <si>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</si>
  <si>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</si>
  <si>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</si>
  <si>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</si>
  <si>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</si>
  <si>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</si>
  <si>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</si>
  <si>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</si>
  <si>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</si>
  <si>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</si>
  <si>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</si>
  <si>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</si>
  <si>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</si>
  <si>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</si>
  <si>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</si>
  <si>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</si>
  <si>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</si>
  <si>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</si>
  <si>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</si>
  <si>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</si>
  <si>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</si>
  <si>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</si>
  <si>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</si>
  <si>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</si>
  <si>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</si>
  <si>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</si>
  <si>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</si>
  <si>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</si>
  <si>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</si>
  <si>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</si>
  <si>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</si>
  <si>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</si>
  <si>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</si>
  <si>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</si>
  <si>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</si>
  <si>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</si>
  <si>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</si>
  <si>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</si>
  <si>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</si>
  <si>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</si>
  <si>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</si>
  <si>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</si>
  <si>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</si>
  <si>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</si>
  <si>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</si>
  <si>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</si>
  <si>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</si>
  <si>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</si>
  <si>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</si>
  <si>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</si>
  <si>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</si>
  <si>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</si>
  <si>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</si>
  <si>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</si>
  <si>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</si>
  <si>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</si>
  <si>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</si>
  <si>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</si>
  <si>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</si>
  <si>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</si>
  <si>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</si>
  <si>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</si>
  <si>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</si>
  <si>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</si>
  <si>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</si>
  <si>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</si>
  <si>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</si>
  <si>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</si>
  <si>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</si>
  <si>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</si>
  <si>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</si>
  <si>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</si>
  <si>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</si>
  <si>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</si>
  <si>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</si>
  <si>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</si>
  <si>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</si>
  <si>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</si>
  <si>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</si>
  <si>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</si>
  <si>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</si>
  <si>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</si>
  <si>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</si>
  <si>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</si>
  <si>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</si>
  <si>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</si>
  <si>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</si>
  <si>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</si>
  <si>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</si>
  <si>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</si>
  <si>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</si>
  <si>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</si>
  <si>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</si>
  <si>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</si>
  <si>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</si>
  <si>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</si>
  <si>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</si>
  <si>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</si>
  <si>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</si>
  <si>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</si>
  <si>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</si>
  <si>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</si>
  <si>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</si>
  <si>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</si>
  <si>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</si>
  <si>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</si>
  <si>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</si>
  <si>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</si>
  <si>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</si>
  <si>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</si>
  <si>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</si>
  <si>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</si>
  <si>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</si>
  <si>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</si>
  <si>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</si>
  <si>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</si>
  <si>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</si>
  <si>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</si>
  <si>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</si>
  <si>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</si>
  <si>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</si>
  <si>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</si>
  <si>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</si>
  <si>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</si>
  <si>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</si>
  <si>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</si>
  <si>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</si>
  <si>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</si>
  <si>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</si>
  <si>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</si>
  <si>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</si>
  <si>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</si>
  <si>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</si>
  <si>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</si>
  <si>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</si>
  <si>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</si>
  <si>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</si>
  <si>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</si>
  <si>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</si>
  <si>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</si>
  <si>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</si>
  <si>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</si>
  <si>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</si>
  <si>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</si>
  <si>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</si>
  <si>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</si>
  <si>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</si>
  <si>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</si>
  <si>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</si>
  <si>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</si>
  <si>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</si>
  <si>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</si>
  <si>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</si>
  <si>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</si>
  <si>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</si>
  <si>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</si>
  <si>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</si>
  <si>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</si>
  <si>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</si>
  <si>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</si>
  <si>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</si>
  <si>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</si>
  <si>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</si>
  <si>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</si>
  <si>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</si>
  <si>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</si>
  <si>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</si>
  <si>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</si>
  <si>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</si>
  <si>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</si>
  <si>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</si>
  <si>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</si>
  <si>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</si>
  <si>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</si>
  <si>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</si>
  <si>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</si>
  <si>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</si>
  <si>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</si>
  <si>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</si>
  <si>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</si>
  <si>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</si>
  <si>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</si>
  <si>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</si>
  <si>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</si>
  <si>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</si>
  <si>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</si>
  <si>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</si>
  <si>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</si>
  <si>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</si>
  <si>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</si>
  <si>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</si>
  <si>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</si>
  <si>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</si>
  <si>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</si>
  <si>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</si>
  <si>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</si>
  <si>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</si>
  <si>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</si>
  <si>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</si>
  <si>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</si>
  <si>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</si>
  <si>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</si>
  <si>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</si>
  <si>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</si>
  <si>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</si>
  <si>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</si>
  <si>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</si>
  <si>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</si>
  <si>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</si>
  <si>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</si>
  <si>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</si>
  <si>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</si>
  <si>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</si>
  <si>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</si>
  <si>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</si>
  <si>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</si>
  <si>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</si>
  <si>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</si>
  <si>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</si>
  <si>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</si>
  <si>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</si>
  <si>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</si>
  <si>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</si>
  <si>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</si>
  <si>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</si>
  <si>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</si>
  <si>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</si>
  <si>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</si>
  <si>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</si>
  <si>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</si>
  <si>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</si>
  <si>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</si>
  <si>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</si>
  <si>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</si>
  <si>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</si>
  <si>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</si>
  <si>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</si>
  <si>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</si>
  <si>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</si>
  <si>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</si>
  <si>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</si>
  <si>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</si>
  <si>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</si>
  <si>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</si>
  <si>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</si>
  <si>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</si>
  <si>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</si>
  <si>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</si>
  <si>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</si>
  <si>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</si>
  <si>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</si>
  <si>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</si>
  <si>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</si>
  <si>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</si>
  <si>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</si>
  <si>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</si>
  <si>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</si>
  <si>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</si>
  <si>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</si>
  <si>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</si>
  <si>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</si>
  <si>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</si>
  <si>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</si>
  <si>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</si>
  <si>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</si>
  <si>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</si>
  <si>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</si>
  <si>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</si>
  <si>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</si>
  <si>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</si>
  <si>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</si>
  <si>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</si>
  <si>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</si>
  <si>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</si>
  <si>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</si>
  <si>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</si>
  <si>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</si>
  <si>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</si>
  <si>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</si>
  <si>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</si>
  <si>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</si>
  <si>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</si>
  <si>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</si>
  <si>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</si>
  <si>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</si>
  <si>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</si>
  <si>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</si>
  <si>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</si>
  <si>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</si>
  <si>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</si>
  <si>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</si>
  <si>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</si>
  <si>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</si>
  <si>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</si>
  <si>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</si>
  <si>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</si>
  <si>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</si>
  <si>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</si>
  <si>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</si>
  <si>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</si>
  <si>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</si>
  <si>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</si>
  <si>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</si>
  <si>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</si>
  <si>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</si>
  <si>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</si>
  <si>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</si>
  <si>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</si>
  <si>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</si>
  <si>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</si>
  <si>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</si>
  <si>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</si>
  <si>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</si>
  <si>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</si>
  <si>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</si>
  <si>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</si>
  <si>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</si>
  <si>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</si>
  <si>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</si>
  <si>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</si>
  <si>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</si>
  <si>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</si>
  <si>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</si>
  <si>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</si>
  <si>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</si>
  <si>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</si>
  <si>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</si>
  <si>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</si>
  <si>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</si>
  <si>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</si>
  <si>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</si>
  <si>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</si>
  <si>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</si>
  <si>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</si>
  <si>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</si>
  <si>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</si>
  <si>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</si>
  <si>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</si>
  <si>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</si>
  <si>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</si>
  <si>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</si>
  <si>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</si>
  <si>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</si>
  <si>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</si>
  <si>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</si>
  <si>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</si>
  <si>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</si>
  <si>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</si>
  <si>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</si>
  <si>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</si>
  <si>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</si>
  <si>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</si>
  <si>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</si>
  <si>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</si>
  <si>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</si>
  <si>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</si>
  <si>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</si>
  <si>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</si>
  <si>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</si>
  <si>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</si>
  <si>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</si>
  <si>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</si>
  <si>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</si>
  <si>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</si>
  <si>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</si>
  <si>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</si>
  <si>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</si>
  <si>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</si>
  <si>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</si>
  <si>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</si>
  <si>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</si>
  <si>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</si>
  <si>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</si>
  <si>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</si>
  <si>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</si>
  <si>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</si>
  <si>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</si>
  <si>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</si>
  <si>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</si>
  <si>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</si>
  <si>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</si>
  <si>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</si>
  <si>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</si>
  <si>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</si>
  <si>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</si>
  <si>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</si>
  <si>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</si>
  <si>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</si>
  <si>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</si>
  <si>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</si>
  <si>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</si>
  <si>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</si>
  <si>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</si>
  <si>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</si>
  <si>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</si>
  <si>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</si>
  <si>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</si>
  <si>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</si>
  <si>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</si>
  <si>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</si>
  <si>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</si>
  <si>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</si>
  <si>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</si>
  <si>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</si>
  <si>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</si>
  <si>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</si>
  <si>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</si>
  <si>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</si>
  <si>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</si>
  <si>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</si>
  <si>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</si>
  <si>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</si>
  <si>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</si>
  <si>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</si>
  <si>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</si>
  <si>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</si>
  <si>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</si>
  <si>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</si>
  <si>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</si>
  <si>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</si>
  <si>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</si>
  <si>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</si>
  <si>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</si>
  <si>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</si>
  <si>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</si>
  <si>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</si>
  <si>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</si>
  <si>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</si>
  <si>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</si>
  <si>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</si>
  <si>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</si>
  <si>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</si>
  <si>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</si>
  <si>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</si>
  <si>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</si>
  <si>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</si>
  <si>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</si>
  <si>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</si>
  <si>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</si>
  <si>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</si>
  <si>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</si>
  <si>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</si>
  <si>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</si>
  <si>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</si>
  <si>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</si>
  <si>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</si>
  <si>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</si>
  <si>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</si>
  <si>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</si>
  <si>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</si>
  <si>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</si>
  <si>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</si>
  <si>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</si>
  <si>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</si>
  <si>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</si>
  <si>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</si>
  <si>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</si>
  <si>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</si>
  <si>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</si>
  <si>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</si>
  <si>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</si>
  <si>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</si>
  <si>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</si>
  <si>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</si>
  <si>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</si>
  <si>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</si>
  <si>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</si>
  <si>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</si>
  <si>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</si>
  <si>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</si>
  <si>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</si>
  <si>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</si>
  <si>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</si>
  <si>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</si>
  <si>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</si>
  <si>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</si>
  <si>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</si>
  <si>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</si>
  <si>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</si>
  <si>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</si>
  <si>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</si>
  <si>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</si>
  <si>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</si>
  <si>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</si>
  <si>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</si>
  <si>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</si>
  <si>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</si>
  <si>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</si>
  <si>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</si>
  <si>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</si>
  <si>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</si>
  <si>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</si>
  <si>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</si>
  <si>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</si>
  <si>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</si>
  <si>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</si>
  <si>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</si>
  <si>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</si>
  <si>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</si>
  <si>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</si>
  <si>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</si>
  <si>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</si>
  <si>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</si>
  <si>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</si>
  <si>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</si>
  <si>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</si>
  <si>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</si>
  <si>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</si>
  <si>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</si>
  <si>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</si>
  <si>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</si>
  <si>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</si>
  <si>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</si>
  <si>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</si>
  <si>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</si>
  <si>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</si>
  <si>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</si>
  <si>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</si>
  <si>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</si>
  <si>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</si>
  <si>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</si>
  <si>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</si>
  <si>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</si>
  <si>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</si>
  <si>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</si>
  <si>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</si>
  <si>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</si>
  <si>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</si>
  <si>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</si>
  <si>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</si>
  <si>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</si>
  <si>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</si>
  <si>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</si>
  <si>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</si>
  <si>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</si>
  <si>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</si>
  <si>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</si>
  <si>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</si>
  <si>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</si>
  <si>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</si>
  <si>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</si>
  <si>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</si>
  <si>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</si>
  <si>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</si>
  <si>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</si>
  <si>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</si>
  <si>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</si>
  <si>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</si>
  <si>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</si>
  <si>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</si>
  <si>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</si>
  <si>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</si>
  <si>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</si>
  <si>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</si>
  <si>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</si>
  <si>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</si>
  <si>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</si>
  <si>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</si>
  <si>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</si>
  <si>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</si>
  <si>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</si>
  <si>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</si>
  <si>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</si>
  <si>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</si>
  <si>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</si>
  <si>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</si>
  <si>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</si>
  <si>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</si>
  <si>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</si>
  <si>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</si>
  <si>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</si>
  <si>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</si>
  <si>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</si>
  <si>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</si>
  <si>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</si>
  <si>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</si>
  <si>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</si>
  <si>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</si>
  <si>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</si>
  <si>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</si>
  <si>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</si>
  <si>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</si>
  <si>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</si>
  <si>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</si>
  <si>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</si>
  <si>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</si>
  <si>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</si>
  <si>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</si>
  <si>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</si>
  <si>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</si>
  <si>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</si>
  <si>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</si>
  <si>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</si>
  <si>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</si>
  <si>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</si>
  <si>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</si>
  <si>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</si>
  <si>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</si>
  <si>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</si>
  <si>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</si>
  <si>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</si>
  <si>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</si>
  <si>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</si>
  <si>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</si>
  <si>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</si>
  <si>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</si>
  <si>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</si>
  <si>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</si>
  <si>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</si>
  <si>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</si>
  <si>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</si>
  <si>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</si>
  <si>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</si>
  <si>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</si>
  <si>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</si>
  <si>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</si>
  <si>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</si>
  <si>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</si>
  <si>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</si>
  <si>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</si>
  <si>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</si>
  <si>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</si>
  <si>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</si>
  <si>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</si>
  <si>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</si>
  <si>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</si>
  <si>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</si>
  <si>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</si>
  <si>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</si>
  <si>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</si>
  <si>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</si>
  <si>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</si>
  <si>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</si>
  <si>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</si>
  <si>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</si>
  <si>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</si>
  <si>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</si>
  <si>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</si>
  <si>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</si>
  <si>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</si>
  <si>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</si>
  <si>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</si>
  <si>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</si>
  <si>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</si>
  <si>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</si>
  <si>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</si>
  <si>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</si>
  <si>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</si>
  <si>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</si>
  <si>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</si>
  <si>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</si>
  <si>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</si>
  <si>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</si>
  <si>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</si>
  <si>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</si>
  <si>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</si>
  <si>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</si>
  <si>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</si>
  <si>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</si>
  <si>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</si>
  <si>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</si>
  <si>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</si>
  <si>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</si>
  <si>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</si>
  <si>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</si>
  <si>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</si>
  <si>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</si>
  <si>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</si>
  <si>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</si>
  <si>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</si>
  <si>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</si>
  <si>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</si>
  <si>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</si>
  <si>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</si>
  <si>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</si>
  <si>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</si>
  <si>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</si>
  <si>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</si>
  <si>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</si>
  <si>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</si>
  <si>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</si>
  <si>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</si>
  <si>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</si>
  <si>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</si>
  <si>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</si>
  <si>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</si>
  <si>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</si>
  <si>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</si>
  <si>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</si>
  <si>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</si>
  <si>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</si>
  <si>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</si>
  <si>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</si>
  <si>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</si>
  <si>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</si>
  <si>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</si>
  <si>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</si>
  <si>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</si>
  <si>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</si>
  <si>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</si>
  <si>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</si>
  <si>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</si>
  <si>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</si>
  <si>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</si>
  <si>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</si>
  <si>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</si>
  <si>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</si>
  <si>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</si>
  <si>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</si>
  <si>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</si>
  <si>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</si>
  <si>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</si>
  <si>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</si>
  <si>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</si>
  <si>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</si>
  <si>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</si>
  <si>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</si>
  <si>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</si>
  <si>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</si>
  <si>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</si>
  <si>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</si>
  <si>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</si>
  <si>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</si>
  <si>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</si>
  <si>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</si>
  <si>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</si>
  <si>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</si>
  <si>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</si>
  <si>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</si>
  <si>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</si>
  <si>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</si>
  <si>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</si>
  <si>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</si>
  <si>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</si>
  <si>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</si>
  <si>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</si>
  <si>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</si>
  <si>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</si>
  <si>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</si>
  <si>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</si>
  <si>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</si>
  <si>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</si>
  <si>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</si>
  <si>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</si>
  <si>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</si>
  <si>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</si>
  <si>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</si>
  <si>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</si>
  <si>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</si>
  <si>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</si>
  <si>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</si>
  <si>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</si>
  <si>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</si>
  <si>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</si>
  <si>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</si>
  <si>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</si>
  <si>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</si>
  <si>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</si>
  <si>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</si>
  <si>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</si>
  <si>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</si>
  <si>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</si>
  <si>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</si>
  <si>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</si>
  <si>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</si>
  <si>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</si>
  <si>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</si>
  <si>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</si>
  <si>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</si>
  <si>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</si>
  <si>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</si>
  <si>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</si>
  <si>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</si>
  <si>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</si>
  <si>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</si>
  <si>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</si>
  <si>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</si>
  <si>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</si>
  <si>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</si>
  <si>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</si>
  <si>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</si>
  <si>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</si>
  <si>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</si>
  <si>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</si>
  <si>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</si>
  <si>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</si>
  <si>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</si>
  <si>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</si>
  <si>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</si>
  <si>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</si>
  <si>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</si>
  <si>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</si>
  <si>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</si>
  <si>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</si>
  <si>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</si>
  <si>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</si>
  <si>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</si>
  <si>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</si>
  <si>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</si>
  <si>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</si>
  <si>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</si>
  <si>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</si>
  <si>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</si>
  <si>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</si>
  <si>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</si>
  <si>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</si>
  <si>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</si>
  <si>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</si>
  <si>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</si>
  <si>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</si>
  <si>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</si>
  <si>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</si>
  <si>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</si>
  <si>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</si>
  <si>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</si>
  <si>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</si>
  <si>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</si>
  <si>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</si>
  <si>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</si>
  <si>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</si>
  <si>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</si>
  <si>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</si>
  <si>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</si>
  <si>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</si>
  <si>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</si>
  <si>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</si>
  <si>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</si>
  <si>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</si>
  <si>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</si>
  <si>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</si>
  <si>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</si>
  <si>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</si>
  <si>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</si>
  <si>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</si>
  <si>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</si>
  <si>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</si>
  <si>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</si>
  <si>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</si>
  <si>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</si>
  <si>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</si>
  <si>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</si>
  <si>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</si>
  <si>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</si>
  <si>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</si>
  <si>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</si>
  <si>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</si>
  <si>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</si>
  <si>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</si>
  <si>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</si>
  <si>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</si>
  <si>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</si>
  <si>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</si>
  <si>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</si>
  <si>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</si>
  <si>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</si>
  <si>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</si>
  <si>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</si>
  <si>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</si>
  <si>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</si>
  <si>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</si>
  <si>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</si>
  <si>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</si>
  <si>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</si>
  <si>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</si>
  <si>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</si>
  <si>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</si>
  <si>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</si>
  <si>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</si>
  <si>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</si>
  <si>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</si>
  <si>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</si>
  <si>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</si>
  <si>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</si>
  <si>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</si>
  <si>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</si>
  <si>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</si>
  <si>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</si>
  <si>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</si>
  <si>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</si>
  <si>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</si>
  <si>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</si>
  <si>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</si>
  <si>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</si>
  <si>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</si>
  <si>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</si>
  <si>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</si>
  <si>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</si>
  <si>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</si>
  <si>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</si>
  <si>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</si>
  <si>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</si>
  <si>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</si>
  <si>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</si>
  <si>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</si>
  <si>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</si>
  <si>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</si>
  <si>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</si>
  <si>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</si>
  <si>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</si>
  <si>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</si>
  <si>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</si>
  <si>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</si>
  <si>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</si>
  <si>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</si>
  <si>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</si>
  <si>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</si>
  <si>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</si>
  <si>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</si>
  <si>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</si>
  <si>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</si>
  <si>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</si>
  <si>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</si>
  <si>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</si>
  <si>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</si>
  <si>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</si>
  <si>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</si>
  <si>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</si>
  <si>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</si>
  <si>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</si>
  <si>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</si>
  <si>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</si>
  <si>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</si>
  <si>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</si>
  <si>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</si>
  <si>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</si>
  <si>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</si>
  <si>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</si>
  <si>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</si>
  <si>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</si>
  <si>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</si>
  <si>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</si>
  <si>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</si>
  <si>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</si>
  <si>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</si>
  <si>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</si>
  <si>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</si>
  <si>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</si>
  <si>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</si>
  <si>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</si>
  <si>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</si>
  <si>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</si>
  <si>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</si>
  <si>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</si>
  <si>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</si>
  <si>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</si>
  <si>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</si>
  <si>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</si>
  <si>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</si>
  <si>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</si>
  <si>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</si>
  <si>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</si>
  <si>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</si>
  <si>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</si>
  <si>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</si>
  <si>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</si>
  <si>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</si>
  <si>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</si>
  <si>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</si>
  <si>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</si>
  <si>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</si>
  <si>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</si>
  <si>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</si>
  <si>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</si>
  <si>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</si>
  <si>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</si>
  <si>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</si>
  <si>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</si>
  <si>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</si>
  <si>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</si>
  <si>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</si>
  <si>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</si>
  <si>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</si>
  <si>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</si>
  <si>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</si>
  <si>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</si>
  <si>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</si>
  <si>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</si>
  <si>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</si>
  <si>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</si>
  <si>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</si>
  <si>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</si>
  <si>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</si>
  <si>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</si>
  <si>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</si>
  <si>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</si>
  <si>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</si>
  <si>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</si>
  <si>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</si>
  <si>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</si>
  <si>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</si>
  <si>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</si>
  <si>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</si>
  <si>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</si>
  <si>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</si>
  <si>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</si>
  <si>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</si>
  <si>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</si>
  <si>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</si>
  <si>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</si>
  <si>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</si>
  <si>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</si>
  <si>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</si>
  <si>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</si>
  <si>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</si>
  <si>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</si>
  <si>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</si>
  <si>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</si>
  <si>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</si>
  <si>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</si>
  <si>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</si>
  <si>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</si>
  <si>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</si>
  <si>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</si>
  <si>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</si>
  <si>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</si>
  <si>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</si>
  <si>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</si>
  <si>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</si>
  <si>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</si>
  <si>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</si>
  <si>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</si>
  <si>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</si>
  <si>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</si>
  <si>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</si>
  <si>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</si>
  <si>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</si>
  <si>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</si>
  <si>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</si>
  <si>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</si>
  <si>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</si>
  <si>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</si>
  <si>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</si>
  <si>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</si>
  <si>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</si>
  <si>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</si>
  <si>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</si>
  <si>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</si>
  <si>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</si>
  <si>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</si>
  <si>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</si>
  <si>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</si>
  <si>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</si>
  <si>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</si>
  <si>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</si>
  <si>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</si>
  <si>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</si>
  <si>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</si>
  <si>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</si>
  <si>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</si>
  <si>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</si>
  <si>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</si>
  <si>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</si>
  <si>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</si>
  <si>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</si>
  <si>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</si>
  <si>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</si>
  <si>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</si>
  <si>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</si>
  <si>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</si>
  <si>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</si>
  <si>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</si>
  <si>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</si>
  <si>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</si>
  <si>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</si>
  <si>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</si>
  <si>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</si>
  <si>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</si>
  <si>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</si>
  <si>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</si>
  <si>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</si>
  <si>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</si>
  <si>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</si>
  <si>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</si>
  <si>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</si>
  <si>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</si>
  <si>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</si>
  <si>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</si>
  <si>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</si>
  <si>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</si>
  <si>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</si>
  <si>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</si>
  <si>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</si>
  <si>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</si>
  <si>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</si>
  <si>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</si>
  <si>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</si>
  <si>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</si>
  <si>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</si>
  <si>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</si>
  <si>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</si>
  <si>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</si>
  <si>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</si>
  <si>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</si>
  <si>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</si>
  <si>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</si>
  <si>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</si>
  <si>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</si>
  <si>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</si>
  <si>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</si>
  <si>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</si>
  <si>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</si>
  <si>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</si>
  <si>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</si>
  <si>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</si>
  <si>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</si>
  <si>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</si>
  <si>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</si>
  <si>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</si>
  <si>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</si>
  <si>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</si>
  <si>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</si>
  <si>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</si>
  <si>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</si>
  <si>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</si>
  <si>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</si>
  <si>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</si>
  <si>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</si>
  <si>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</si>
  <si>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</si>
  <si>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</si>
  <si>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</si>
  <si>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</si>
  <si>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</si>
  <si>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</si>
  <si>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</si>
  <si>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</si>
  <si>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</si>
  <si>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</si>
  <si>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</si>
  <si>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</si>
  <si>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</si>
  <si>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</si>
  <si>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</si>
  <si>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</si>
  <si>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</si>
  <si>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</si>
  <si>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</si>
  <si>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</si>
  <si>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</si>
  <si>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</si>
  <si>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</si>
  <si>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</si>
  <si>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</si>
  <si>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</si>
  <si>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</si>
  <si>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</si>
  <si>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</si>
  <si>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</si>
  <si>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</si>
  <si>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</si>
  <si>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</si>
  <si>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</si>
  <si>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</si>
  <si>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</si>
  <si>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</si>
  <si>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</si>
  <si>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</si>
  <si>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</si>
  <si>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</si>
  <si>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</si>
  <si>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</si>
  <si>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</si>
  <si>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</si>
  <si>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</si>
  <si>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</si>
  <si>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</si>
  <si>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</si>
  <si>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</si>
  <si>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</si>
  <si>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</si>
  <si>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</si>
  <si>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</si>
  <si>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</si>
  <si>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</si>
  <si>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</si>
  <si>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</si>
  <si>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</si>
  <si>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</si>
  <si>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</si>
  <si>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</si>
  <si>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</si>
  <si>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</si>
  <si>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</si>
  <si>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</si>
  <si>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</si>
  <si>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</si>
  <si>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</si>
  <si>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</si>
  <si>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</si>
  <si>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</si>
  <si>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</si>
  <si>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</si>
  <si>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</si>
  <si>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</si>
  <si>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</si>
  <si>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</si>
  <si>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</si>
  <si>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</si>
  <si>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</si>
  <si>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</si>
  <si>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</si>
  <si>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</si>
  <si>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</si>
  <si>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</si>
  <si>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</si>
  <si>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</si>
  <si>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</si>
  <si>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</si>
  <si>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</si>
  <si>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</si>
  <si>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</si>
  <si>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</si>
  <si>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</si>
  <si>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</si>
  <si>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</si>
  <si>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</si>
  <si>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</si>
  <si>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</si>
  <si>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</si>
  <si>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</si>
  <si>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</si>
  <si>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</si>
  <si>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</si>
  <si>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</si>
  <si>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</si>
  <si>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</si>
  <si>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</si>
  <si>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</si>
  <si>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</si>
  <si>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</si>
  <si>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</si>
  <si>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</si>
  <si>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</si>
  <si>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</si>
  <si>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</si>
  <si>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</si>
  <si>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</si>
  <si>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</si>
  <si>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</si>
  <si>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</si>
  <si>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</si>
  <si>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</si>
  <si>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</si>
  <si>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</si>
  <si>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</si>
  <si>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</si>
  <si>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</si>
  <si>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</si>
  <si>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</si>
  <si>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</si>
  <si>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</si>
  <si>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</si>
  <si>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</si>
  <si>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</si>
  <si>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</si>
  <si>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</si>
  <si>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</si>
  <si>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</si>
  <si>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</si>
  <si>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</si>
  <si>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</si>
  <si>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</si>
  <si>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</si>
  <si>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</si>
  <si>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</si>
  <si>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</si>
  <si>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</si>
  <si>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</si>
  <si>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</si>
  <si>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</si>
  <si>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</si>
  <si>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</si>
  <si>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</si>
  <si>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</si>
  <si>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</si>
  <si>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</si>
  <si>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</si>
  <si>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</si>
  <si>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</si>
  <si>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</si>
  <si>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</si>
  <si>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</si>
  <si>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</si>
  <si>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</si>
  <si>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</si>
  <si>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</si>
  <si>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</si>
  <si>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</si>
  <si>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</si>
  <si>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</si>
  <si>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</si>
  <si>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</si>
  <si>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</si>
  <si>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</si>
  <si>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</si>
  <si>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</si>
  <si>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</si>
  <si>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</si>
  <si>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</si>
  <si>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</si>
  <si>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</si>
  <si>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</si>
  <si>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</si>
  <si>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</si>
  <si>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</si>
  <si>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</si>
  <si>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</si>
  <si>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</si>
  <si>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</si>
  <si>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</si>
  <si>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</si>
  <si>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</si>
  <si>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</si>
  <si>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</si>
  <si>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</si>
  <si>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</si>
  <si>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</si>
  <si>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</si>
  <si>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</si>
  <si>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</si>
  <si>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</si>
  <si>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</si>
  <si>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</si>
  <si>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</si>
  <si>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</si>
  <si>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</si>
  <si>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</si>
  <si>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</si>
  <si>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</si>
  <si>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</si>
  <si>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</si>
  <si>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</si>
  <si>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</si>
  <si>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</si>
  <si>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</si>
  <si>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</si>
  <si>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</si>
  <si>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</si>
  <si>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</si>
  <si>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</si>
  <si>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</si>
  <si>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</si>
  <si>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</si>
  <si>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</si>
  <si>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</si>
  <si>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</si>
  <si>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</si>
  <si>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</si>
  <si>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</si>
  <si>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</si>
  <si>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</si>
  <si>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</si>
  <si>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</si>
  <si>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</si>
  <si>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</si>
  <si>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</si>
  <si>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</si>
  <si>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</si>
  <si>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</si>
  <si>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</si>
  <si>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</si>
  <si>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</si>
  <si>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</si>
  <si>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</si>
  <si>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</si>
  <si>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</si>
  <si>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</si>
  <si>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</si>
  <si>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</si>
  <si>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</si>
  <si>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</si>
  <si>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</si>
  <si>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</si>
  <si>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</si>
  <si>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</si>
  <si>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</si>
  <si>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</si>
  <si>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</si>
  <si>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</si>
  <si>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</si>
  <si>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</si>
  <si>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</si>
  <si>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</si>
  <si>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</si>
  <si>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</si>
  <si>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</si>
  <si>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</si>
  <si>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</si>
  <si>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</si>
  <si>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</si>
  <si>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</si>
  <si>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</si>
  <si>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</si>
  <si>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</si>
  <si>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</si>
  <si>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</si>
  <si>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</si>
  <si>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</si>
  <si>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</si>
  <si>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</si>
  <si>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</si>
  <si>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</si>
  <si>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</si>
  <si>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</si>
  <si>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</si>
  <si>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</si>
  <si>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</si>
  <si>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</si>
  <si>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</si>
  <si>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</si>
  <si>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</si>
  <si>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</si>
  <si>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</si>
  <si>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</si>
  <si>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</si>
  <si>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</si>
  <si>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</si>
  <si>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</si>
  <si>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</si>
  <si>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</si>
  <si>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</si>
  <si>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</si>
  <si>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</si>
  <si>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</si>
  <si>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</si>
  <si>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</si>
  <si>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</si>
  <si>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</si>
  <si>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</si>
  <si>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</si>
  <si>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</si>
  <si>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</si>
  <si>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</si>
  <si>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</si>
  <si>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</si>
  <si>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</si>
  <si>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</si>
  <si>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</si>
  <si>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</si>
  <si>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</si>
  <si>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</si>
  <si>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</si>
  <si>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</si>
  <si>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</si>
  <si>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</si>
  <si>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</si>
  <si>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</si>
  <si>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</si>
  <si>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</si>
  <si>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</si>
  <si>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</si>
  <si>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</si>
  <si>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</si>
  <si>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</si>
  <si>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</si>
  <si>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</si>
  <si>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</si>
  <si>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</si>
  <si>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</si>
  <si>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</si>
  <si>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</si>
  <si>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</si>
  <si>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</si>
  <si>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</si>
  <si>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</si>
  <si>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</si>
  <si>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</si>
  <si>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</si>
  <si>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</si>
  <si>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</si>
  <si>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</si>
  <si>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</si>
  <si>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</si>
  <si>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</si>
  <si>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</si>
  <si>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</si>
  <si>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</si>
  <si>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</si>
  <si>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</si>
  <si>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</si>
  <si>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</si>
  <si>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</si>
  <si>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</si>
  <si>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</si>
  <si>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</si>
  <si>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</si>
  <si>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</si>
  <si>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</si>
  <si>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</si>
  <si>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</si>
  <si>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</si>
  <si>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</si>
  <si>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</si>
  <si>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</si>
  <si>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</si>
  <si>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</si>
  <si>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</si>
  <si>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</si>
  <si>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</si>
  <si>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</si>
  <si>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</si>
  <si>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</si>
  <si>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</si>
  <si>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</si>
  <si>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</si>
  <si>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</si>
  <si>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</si>
  <si>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</si>
  <si>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</si>
  <si>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</si>
  <si>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</si>
  <si>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</si>
  <si>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</si>
  <si>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</si>
  <si>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</si>
  <si>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</si>
  <si>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</si>
  <si>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</si>
  <si>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</si>
  <si>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</si>
  <si>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</si>
  <si>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</si>
  <si>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</si>
  <si>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</si>
  <si>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</si>
  <si>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</si>
  <si>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</si>
  <si>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</si>
  <si>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</si>
  <si>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</si>
  <si>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</si>
  <si>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</si>
  <si>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</si>
  <si>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</si>
  <si>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</si>
  <si>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</si>
  <si>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</si>
  <si>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</si>
  <si>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</si>
  <si>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</si>
  <si>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</si>
  <si>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</si>
  <si>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</si>
  <si>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</si>
  <si>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</si>
  <si>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</si>
  <si>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</si>
  <si>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</si>
  <si>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</si>
  <si>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</si>
  <si>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</si>
  <si>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</si>
  <si>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</si>
  <si>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</si>
  <si>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</si>
  <si>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</si>
  <si>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</si>
  <si>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</si>
  <si>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</si>
  <si>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</si>
  <si>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</si>
  <si>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</si>
  <si>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</si>
  <si>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</si>
  <si>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</si>
  <si>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</si>
  <si>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</si>
  <si>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</si>
  <si>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</si>
  <si>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</si>
  <si>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</si>
  <si>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</si>
  <si>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</si>
  <si>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</si>
  <si>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</si>
  <si>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</si>
  <si>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</si>
  <si>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</si>
  <si>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</si>
  <si>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</si>
  <si>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</si>
  <si>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</si>
  <si>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</si>
  <si>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</si>
  <si>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</si>
  <si>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</si>
  <si>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</si>
  <si>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</si>
  <si>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</si>
  <si>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</si>
  <si>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</si>
  <si>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</si>
  <si>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</si>
  <si>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</si>
  <si>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</si>
  <si>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</si>
  <si>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</si>
  <si>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</si>
  <si>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</si>
  <si>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</si>
  <si>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</si>
  <si>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</si>
  <si>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</si>
  <si>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</si>
  <si>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</si>
  <si>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</si>
  <si>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</si>
  <si>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</si>
  <si>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</si>
  <si>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</si>
  <si>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</si>
  <si>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</si>
  <si>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</si>
  <si>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</si>
  <si>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</si>
  <si>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</si>
  <si>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</si>
  <si>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</si>
  <si>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</si>
  <si>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</si>
  <si>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</si>
  <si>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</si>
  <si>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</si>
  <si>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</si>
  <si>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</si>
  <si>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</si>
  <si>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</si>
  <si>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</si>
  <si>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</si>
  <si>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</si>
  <si>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</si>
  <si>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</si>
  <si>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</si>
  <si>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</si>
  <si>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</si>
  <si>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</si>
  <si>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</si>
  <si>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</si>
  <si>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</si>
  <si>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</si>
  <si>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</si>
  <si>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</si>
  <si>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</si>
  <si>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</si>
  <si>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</si>
  <si>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</si>
  <si>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</si>
  <si>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</si>
  <si>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</si>
  <si>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</si>
  <si>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</si>
  <si>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</si>
  <si>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</si>
  <si>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</si>
  <si>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</si>
  <si>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</si>
  <si>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</si>
  <si>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</si>
  <si>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</si>
  <si>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</si>
  <si>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</si>
  <si>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</si>
  <si>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</si>
  <si>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</si>
  <si>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</si>
  <si>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</si>
  <si>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</si>
  <si>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</si>
  <si>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</si>
  <si>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</si>
  <si>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</si>
  <si>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</si>
  <si>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</si>
  <si>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</si>
  <si>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</si>
  <si>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</si>
  <si>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</si>
  <si>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</si>
  <si>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</si>
  <si>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</si>
  <si>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</si>
  <si>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</si>
  <si>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</si>
  <si>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</si>
  <si>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</si>
  <si>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</si>
  <si>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</si>
  <si>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</si>
  <si>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</si>
  <si>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</si>
  <si>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</si>
  <si>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</si>
  <si>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</si>
  <si>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</si>
  <si>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</si>
  <si>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</si>
  <si>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</si>
  <si>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</si>
  <si>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</si>
  <si>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</si>
  <si>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</si>
  <si>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</si>
  <si>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</si>
  <si>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</si>
  <si>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</si>
  <si>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</si>
  <si>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</si>
  <si>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</si>
  <si>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</si>
  <si>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</si>
  <si>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</si>
  <si>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</si>
  <si>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</si>
  <si>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</si>
  <si>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</si>
  <si>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</si>
  <si>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</si>
  <si>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</si>
  <si>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</si>
  <si>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</si>
  <si>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</si>
  <si>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</si>
  <si>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</si>
  <si>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</si>
  <si>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</si>
  <si>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</si>
  <si>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</si>
  <si>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</si>
  <si>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</si>
  <si>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</si>
  <si>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</si>
  <si>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</si>
  <si>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</si>
  <si>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</si>
  <si>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</si>
  <si>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</si>
  <si>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</si>
  <si>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</si>
  <si>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</si>
  <si>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</si>
  <si>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</si>
  <si>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</si>
  <si>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</si>
  <si>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</si>
  <si>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</si>
  <si>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</si>
  <si>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</si>
  <si>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</si>
  <si>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</si>
  <si>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</si>
  <si>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</si>
  <si>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</si>
  <si>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</si>
  <si>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</si>
  <si>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</si>
  <si>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</si>
  <si>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</si>
  <si>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</si>
  <si>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</si>
  <si>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</si>
  <si>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</si>
  <si>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</si>
  <si>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</si>
  <si>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</si>
  <si>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</si>
  <si>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</si>
  <si>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</si>
  <si>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</si>
  <si>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</si>
  <si>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</si>
  <si>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</si>
  <si>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</si>
  <si>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</si>
  <si>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</si>
  <si>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</si>
  <si>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</si>
  <si>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</si>
  <si>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</si>
  <si>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</si>
  <si>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</si>
  <si>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</si>
  <si>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</si>
  <si>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</si>
  <si>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</si>
  <si>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</si>
  <si>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</si>
  <si>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</si>
  <si>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</si>
  <si>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</si>
  <si>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</si>
  <si>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</si>
  <si>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</si>
  <si>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</si>
  <si>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</si>
  <si>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</si>
  <si>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</si>
  <si>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</si>
  <si>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</si>
  <si>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</si>
  <si>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</si>
  <si>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</si>
  <si>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</si>
  <si>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</si>
  <si>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</si>
  <si>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</si>
  <si>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</si>
  <si>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</si>
  <si>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</si>
  <si>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</si>
  <si>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</si>
  <si>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</si>
  <si>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</si>
  <si>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</si>
  <si>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</si>
  <si>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</si>
  <si>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</si>
  <si>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</si>
  <si>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</si>
  <si>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</si>
  <si>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</si>
  <si>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</si>
  <si>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</si>
  <si>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</si>
  <si>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</si>
  <si>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</si>
  <si>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</si>
  <si>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</si>
  <si>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</si>
  <si>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</si>
  <si>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</si>
  <si>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</si>
  <si>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</si>
  <si>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</si>
  <si>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</si>
  <si>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</si>
  <si>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</si>
  <si>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</si>
  <si>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</si>
  <si>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</si>
  <si>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</si>
  <si>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</si>
  <si>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</si>
  <si>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</si>
  <si>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</si>
  <si>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</si>
  <si>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</si>
  <si>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</si>
  <si>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</si>
  <si>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</si>
  <si>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</si>
  <si>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</si>
  <si>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</si>
  <si>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</si>
  <si>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</si>
  <si>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</si>
  <si>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</si>
  <si>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</si>
  <si>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</si>
  <si>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</si>
  <si>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</si>
  <si>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</si>
  <si>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</si>
  <si>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</si>
  <si>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</si>
  <si>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</si>
  <si>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</si>
  <si>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</si>
  <si>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</si>
  <si>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</si>
  <si>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</si>
  <si>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</si>
  <si>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</si>
  <si>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</si>
  <si>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</si>
  <si>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</si>
  <si>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</si>
  <si>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</si>
  <si>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</si>
  <si>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</si>
  <si>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</si>
  <si>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</si>
  <si>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</si>
  <si>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</si>
  <si>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</si>
  <si>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</si>
  <si>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</si>
  <si>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</si>
  <si>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</si>
  <si>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</si>
  <si>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</si>
  <si>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</si>
  <si>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</si>
  <si>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</si>
  <si>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</si>
  <si>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</si>
  <si>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</si>
  <si>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</si>
  <si>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</si>
  <si>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</si>
  <si>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</si>
  <si>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</si>
  <si>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</si>
  <si>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</si>
  <si>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</si>
  <si>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</si>
  <si>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</si>
  <si>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</si>
  <si>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</si>
  <si>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</si>
  <si>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</si>
  <si>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</si>
  <si>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</si>
  <si>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</si>
  <si>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</si>
  <si>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</si>
  <si>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</si>
  <si>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</si>
  <si>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</si>
  <si>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</si>
  <si>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</si>
  <si>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</si>
  <si>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</si>
  <si>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</si>
  <si>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</si>
  <si>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</si>
  <si>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</si>
  <si>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</si>
  <si>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</si>
  <si>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</si>
  <si>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</si>
  <si>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</si>
  <si>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</si>
  <si>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</si>
  <si>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</si>
  <si>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</si>
  <si>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</si>
  <si>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</si>
  <si>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</si>
  <si>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</si>
  <si>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</si>
  <si>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</si>
  <si>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</si>
  <si>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</si>
  <si>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</si>
  <si>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</si>
  <si>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</si>
  <si>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</si>
  <si>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</si>
  <si>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</si>
  <si>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</si>
  <si>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</si>
  <si>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</si>
  <si>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</si>
  <si>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</si>
  <si>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</si>
  <si>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</si>
  <si>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</si>
  <si>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</si>
  <si>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</si>
  <si>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</si>
  <si>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</si>
  <si>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</si>
  <si>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</si>
  <si>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</si>
  <si>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</si>
  <si>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</si>
  <si>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</si>
  <si>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</si>
  <si>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</si>
  <si>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</si>
  <si>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</si>
  <si>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</si>
  <si>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</si>
  <si>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</si>
  <si>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</si>
  <si>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</si>
  <si>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</si>
  <si>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</si>
  <si>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</si>
  <si>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</si>
  <si>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</si>
  <si>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</si>
  <si>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</si>
  <si>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</si>
  <si>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</si>
  <si>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</si>
  <si>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</si>
  <si>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</si>
  <si>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</si>
  <si>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</si>
  <si>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</si>
  <si>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</si>
  <si>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</si>
  <si>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</si>
  <si>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</si>
  <si>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</si>
  <si>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</si>
  <si>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</si>
  <si>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</si>
  <si>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</si>
  <si>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</si>
  <si>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</si>
  <si>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</si>
  <si>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</si>
  <si>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</si>
  <si>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</si>
  <si>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</si>
  <si>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</si>
  <si>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</si>
  <si>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</si>
  <si>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</si>
  <si>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</si>
  <si>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</si>
  <si>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</si>
  <si>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</si>
  <si>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</si>
  <si>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</si>
  <si>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</si>
  <si>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</si>
  <si>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</si>
  <si>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</si>
  <si>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</si>
  <si>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</si>
  <si>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</si>
  <si>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</si>
  <si>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</si>
  <si>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</si>
  <si>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</si>
  <si>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</si>
  <si>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</si>
  <si>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</si>
  <si>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</si>
  <si>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</si>
  <si>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</si>
  <si>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</si>
  <si>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</si>
  <si>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</si>
  <si>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</si>
  <si>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</si>
  <si>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</si>
  <si>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</si>
  <si>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</si>
  <si>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</si>
  <si>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</si>
  <si>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</si>
  <si>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</si>
  <si>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</si>
  <si>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</si>
  <si>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</si>
  <si>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</si>
  <si>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</si>
  <si>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</si>
  <si>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</si>
  <si>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</si>
  <si>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</si>
  <si>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</si>
  <si>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</si>
  <si>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</si>
  <si>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</si>
  <si>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</si>
  <si>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</si>
  <si>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</si>
  <si>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</si>
  <si>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</si>
  <si>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</si>
  <si>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</si>
  <si>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</si>
  <si>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</si>
  <si>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</si>
  <si>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</si>
  <si>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</si>
  <si>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</si>
  <si>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</si>
  <si>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</si>
  <si>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</si>
  <si>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</si>
  <si>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</si>
  <si>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</si>
  <si>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</si>
  <si>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</si>
  <si>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</si>
  <si>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</si>
  <si>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</si>
  <si>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</si>
  <si>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</si>
  <si>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</si>
  <si>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</si>
  <si>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</si>
  <si>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</si>
  <si>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</si>
  <si>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</si>
  <si>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</si>
  <si>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</si>
  <si>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</si>
  <si>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</si>
  <si>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</si>
  <si>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</si>
  <si>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</si>
  <si>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</si>
  <si>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</si>
  <si>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</si>
  <si>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</si>
  <si>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</si>
  <si>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</si>
  <si>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</si>
  <si>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</si>
  <si>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</si>
  <si>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</si>
  <si>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</si>
  <si>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</si>
  <si>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</si>
  <si>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</si>
  <si>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</si>
  <si>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</si>
  <si>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</si>
  <si>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</si>
  <si>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</si>
  <si>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</si>
  <si>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</si>
  <si>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</si>
  <si>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</si>
  <si>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</si>
  <si>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</si>
  <si>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</si>
  <si>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</si>
  <si>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</si>
  <si>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</si>
  <si>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</si>
  <si>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</si>
  <si>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</si>
  <si>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</si>
  <si>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</si>
  <si>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</si>
  <si>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</si>
  <si>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</si>
  <si>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</si>
  <si>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</si>
  <si>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</si>
  <si>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</si>
  <si>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</si>
  <si>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</si>
  <si>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</si>
  <si>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</si>
  <si>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</si>
  <si>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</si>
  <si>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</si>
  <si>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</si>
  <si>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</si>
  <si>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</si>
  <si>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</si>
  <si>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</si>
  <si>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</si>
  <si>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</si>
  <si>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</si>
  <si>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</si>
  <si>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</si>
  <si>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</si>
  <si>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</si>
  <si>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</si>
  <si>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</si>
  <si>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</si>
  <si>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</si>
  <si>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</si>
  <si>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</si>
  <si>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</si>
  <si>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</si>
  <si>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</si>
  <si>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</si>
  <si>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</si>
  <si>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</si>
  <si>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</si>
  <si>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</si>
  <si>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</si>
  <si>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</si>
  <si>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</si>
  <si>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</si>
  <si>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</si>
  <si>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</si>
  <si>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</si>
  <si>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</si>
  <si>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</si>
  <si>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</si>
  <si>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</si>
  <si>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</si>
  <si>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</si>
  <si>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</si>
  <si>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</si>
  <si>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</si>
  <si>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</si>
  <si>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</si>
  <si>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</si>
  <si>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</si>
  <si>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</si>
  <si>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</si>
  <si>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</si>
  <si>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</si>
  <si>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</si>
  <si>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</si>
  <si>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</si>
  <si>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</si>
  <si>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</si>
  <si>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</si>
  <si>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</si>
  <si>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</si>
  <si>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</si>
  <si>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</si>
  <si>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</si>
  <si>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</si>
  <si>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</si>
  <si>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</si>
  <si>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</si>
  <si>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</si>
  <si>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</si>
  <si>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</si>
  <si>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</si>
  <si>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</si>
  <si>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</si>
  <si>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</si>
  <si>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</si>
  <si>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</si>
  <si>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</si>
  <si>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</si>
  <si>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</si>
  <si>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</si>
  <si>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</si>
  <si>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</si>
  <si>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</si>
  <si>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</si>
  <si>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</si>
  <si>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</si>
  <si>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</si>
  <si>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</si>
  <si>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</si>
  <si>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</si>
  <si>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</si>
  <si>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</si>
  <si>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</si>
  <si>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</si>
  <si>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</si>
  <si>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</si>
  <si>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</si>
  <si>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</si>
  <si>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</si>
  <si>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</si>
  <si>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</si>
  <si>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</si>
  <si>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</si>
  <si>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</si>
  <si>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</si>
  <si>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</si>
  <si>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</si>
  <si>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</si>
  <si>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</si>
  <si>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</si>
  <si>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</si>
  <si>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</si>
  <si>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</si>
  <si>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</si>
  <si>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</si>
  <si>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</si>
  <si>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</si>
  <si>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</si>
  <si>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</si>
  <si>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</si>
  <si>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</si>
  <si>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</si>
  <si>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</si>
  <si>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</si>
  <si>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</si>
  <si>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</si>
  <si>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</si>
  <si>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</si>
  <si>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</si>
  <si>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</si>
  <si>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</si>
  <si>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</si>
  <si>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</si>
  <si>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</si>
  <si>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</si>
  <si>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</si>
  <si>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</si>
  <si>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</si>
  <si>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</si>
  <si>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</si>
  <si>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</si>
  <si>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</si>
  <si>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</si>
  <si>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</si>
  <si>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</si>
  <si>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</si>
  <si>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</si>
  <si>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</si>
  <si>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</si>
  <si>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</si>
  <si>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</si>
  <si>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</si>
  <si>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</si>
  <si>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</si>
  <si>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</si>
  <si>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</si>
  <si>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</si>
  <si>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</si>
  <si>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</si>
  <si>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</si>
  <si>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</si>
  <si>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</si>
  <si>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</si>
  <si>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</si>
  <si>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</si>
  <si>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</si>
  <si>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</si>
  <si>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</si>
  <si>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</si>
  <si>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</si>
  <si>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</si>
  <si>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</si>
  <si>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</si>
  <si>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</si>
  <si>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</si>
  <si>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</si>
  <si>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</si>
  <si>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</si>
  <si>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</si>
  <si>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</si>
  <si>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</si>
  <si>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</si>
  <si>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</si>
  <si>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</si>
  <si>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</si>
  <si>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</si>
  <si>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</si>
  <si>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</si>
  <si>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</si>
  <si>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</si>
  <si>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</si>
  <si>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</si>
  <si>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</si>
  <si>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</si>
  <si>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</si>
  <si>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</si>
  <si>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</si>
  <si>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</si>
  <si>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</si>
  <si>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</si>
  <si>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</si>
  <si>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</si>
  <si>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</si>
  <si>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</si>
  <si>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</si>
  <si>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</si>
  <si>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</si>
  <si>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</si>
  <si>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</si>
  <si>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</si>
  <si>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</si>
  <si>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</si>
  <si>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</si>
  <si>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</si>
  <si>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</si>
  <si>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</si>
  <si>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</si>
  <si>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</si>
  <si>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</si>
  <si>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</si>
  <si>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</si>
  <si>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</si>
  <si>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</si>
  <si>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</si>
  <si>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</si>
  <si>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</si>
  <si>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</si>
  <si>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</si>
  <si>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</si>
  <si>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</si>
  <si>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</si>
  <si>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</si>
  <si>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</si>
  <si>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</si>
  <si>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</si>
  <si>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</si>
  <si>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</si>
  <si>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</si>
  <si>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</si>
  <si>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</si>
  <si>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</si>
  <si>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</si>
  <si>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</si>
  <si>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</si>
  <si>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</si>
  <si>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</si>
  <si>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</si>
  <si>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</si>
  <si>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</si>
  <si>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</si>
  <si>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</si>
  <si>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</si>
  <si>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</si>
  <si>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</si>
  <si>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</si>
  <si>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</si>
  <si>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</si>
  <si>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</si>
  <si>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</si>
  <si>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</si>
  <si>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</si>
  <si>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</si>
  <si>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</si>
  <si>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</si>
  <si>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</si>
  <si>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</si>
  <si>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</si>
  <si>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</si>
  <si>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</si>
  <si>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</si>
  <si>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</si>
  <si>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</si>
  <si>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</si>
  <si>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</si>
  <si>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</si>
  <si>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</si>
  <si>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</si>
  <si>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</si>
  <si>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</si>
  <si>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</si>
  <si>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</si>
  <si>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</si>
  <si>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</si>
  <si>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</si>
  <si>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</si>
  <si>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</si>
  <si>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</si>
  <si>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</si>
  <si>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</si>
  <si>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</si>
  <si>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</si>
  <si>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</si>
  <si>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</si>
  <si>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</si>
  <si>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</si>
  <si>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</si>
  <si>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</si>
  <si>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</si>
  <si>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</si>
  <si>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</si>
  <si>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</si>
  <si>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</si>
  <si>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</si>
  <si>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</si>
  <si>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</si>
  <si>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</si>
  <si>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</si>
  <si>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</si>
  <si>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</si>
  <si>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</si>
  <si>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</si>
  <si>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</si>
  <si>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</si>
  <si>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</si>
  <si>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</si>
  <si>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</si>
  <si>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</si>
  <si>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</si>
  <si>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</si>
  <si>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</si>
  <si>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</si>
  <si>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</si>
  <si>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</si>
  <si>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</si>
  <si>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</si>
  <si>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</si>
  <si>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</si>
  <si>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</si>
  <si>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</si>
  <si>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</si>
  <si>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</si>
  <si>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</si>
  <si>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</si>
  <si>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</si>
  <si>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</si>
  <si>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</si>
  <si>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</si>
  <si>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</si>
  <si>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</si>
  <si>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</si>
  <si>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</si>
  <si>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</si>
  <si>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</si>
  <si>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</si>
  <si>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</si>
  <si>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</si>
  <si>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</si>
  <si>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</si>
  <si>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</si>
  <si>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</si>
  <si>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</si>
  <si>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</si>
  <si>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</si>
  <si>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</si>
  <si>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</si>
  <si>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</si>
  <si>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</si>
  <si>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</si>
  <si>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</si>
  <si>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</si>
  <si>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</si>
  <si>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</si>
  <si>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</si>
  <si>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</si>
  <si>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</si>
  <si>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</si>
  <si>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</si>
  <si>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</si>
  <si>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</si>
  <si>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</si>
  <si>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</si>
  <si>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</si>
  <si>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</si>
  <si>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</si>
  <si>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</si>
  <si>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</si>
  <si>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</si>
  <si>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</si>
  <si>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</si>
  <si>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</si>
  <si>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</si>
  <si>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</si>
  <si>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</si>
  <si>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</si>
  <si>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</si>
  <si>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</si>
  <si>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</si>
  <si>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</si>
  <si>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</si>
  <si>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</si>
  <si>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</si>
  <si>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</si>
  <si>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</si>
  <si>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</si>
  <si>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</si>
  <si>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</si>
  <si>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</si>
  <si>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</si>
  <si>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</si>
  <si>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</si>
  <si>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</si>
  <si>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</si>
  <si>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</si>
  <si>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</si>
  <si>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</si>
  <si>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</si>
  <si>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</si>
  <si>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</si>
  <si>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</si>
  <si>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</si>
  <si>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</si>
  <si>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</si>
  <si>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</si>
  <si>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</si>
  <si>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</si>
  <si>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</si>
  <si>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</si>
  <si>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</si>
  <si>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</si>
  <si>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</si>
  <si>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</si>
  <si>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</si>
  <si>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</si>
  <si>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</si>
  <si>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</si>
  <si>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</si>
  <si>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</si>
  <si>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</si>
  <si>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</si>
  <si>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</si>
  <si>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</si>
  <si>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</si>
  <si>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</si>
  <si>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</si>
  <si>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</si>
  <si>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</si>
  <si>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</si>
  <si>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</si>
  <si>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</si>
  <si>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</si>
  <si>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</si>
  <si>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</si>
  <si>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</si>
  <si>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</si>
  <si>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</si>
  <si>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</si>
  <si>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</si>
  <si>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</si>
  <si>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</si>
  <si>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</si>
  <si>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</si>
  <si>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</si>
  <si>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</si>
  <si>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</si>
  <si>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</si>
  <si>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</si>
  <si>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</si>
  <si>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</si>
  <si>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</si>
  <si>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</si>
  <si>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</si>
  <si>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</si>
  <si>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</si>
  <si>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</si>
  <si>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</si>
  <si>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</si>
  <si>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</si>
  <si>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</si>
  <si>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</si>
  <si>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</si>
  <si>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</si>
  <si>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</si>
  <si>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</si>
  <si>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</si>
  <si>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</si>
  <si>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</si>
  <si>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</si>
  <si>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</si>
  <si>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</si>
  <si>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</si>
  <si>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</si>
  <si>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</si>
  <si>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</si>
  <si>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</si>
  <si>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</si>
  <si>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</si>
  <si>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</si>
  <si>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</si>
  <si>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</si>
  <si>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</si>
  <si>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</si>
  <si>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</si>
  <si>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</si>
  <si>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</si>
  <si>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</si>
  <si>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</si>
  <si>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</si>
  <si>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</si>
  <si>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</si>
  <si>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</si>
  <si>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</si>
  <si>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</si>
  <si>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</si>
  <si>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</si>
  <si>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</si>
  <si>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</si>
  <si>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</si>
  <si>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</si>
  <si>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</si>
  <si>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</si>
  <si>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</si>
  <si>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</si>
  <si>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</si>
  <si>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</si>
  <si>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</si>
  <si>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</si>
  <si>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</si>
  <si>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</si>
  <si>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</si>
  <si>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</si>
  <si>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</si>
  <si>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</si>
  <si>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</si>
  <si>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</si>
  <si>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</si>
  <si>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</si>
  <si>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</si>
  <si>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</si>
  <si>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</si>
  <si>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</si>
  <si>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</si>
  <si>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</si>
  <si>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</si>
  <si>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</si>
  <si>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</si>
  <si>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</si>
  <si>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</si>
  <si>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</si>
  <si>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</si>
  <si>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</si>
  <si>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</si>
  <si>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</si>
  <si>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</si>
  <si>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</si>
  <si>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</si>
  <si>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</si>
  <si>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</si>
  <si>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</si>
  <si>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</si>
  <si>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</si>
  <si>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</si>
  <si>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</si>
  <si>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</si>
  <si>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</si>
  <si>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</si>
  <si>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</si>
  <si>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</si>
  <si>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</si>
  <si>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</si>
  <si>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</si>
  <si>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</si>
  <si>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</si>
  <si>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</si>
  <si>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</si>
  <si>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</si>
  <si>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</si>
  <si>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</si>
  <si>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</si>
  <si>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</si>
  <si>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</si>
  <si>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</si>
  <si>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</si>
  <si>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</si>
  <si>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</si>
  <si>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</si>
  <si>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</si>
  <si>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</si>
  <si>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</si>
  <si>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</si>
  <si>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</si>
  <si>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</si>
  <si>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</si>
  <si>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</si>
  <si>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</si>
  <si>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</si>
  <si>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</si>
  <si>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</si>
  <si>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</si>
  <si>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</si>
  <si>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</si>
  <si>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</si>
  <si>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</si>
  <si>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</si>
  <si>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</si>
  <si>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</si>
  <si>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</si>
  <si>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</si>
  <si>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</si>
  <si>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</si>
  <si>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</si>
  <si>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</si>
  <si>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</si>
  <si>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</si>
  <si>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</si>
  <si>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</si>
  <si>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</si>
  <si>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</si>
  <si>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</si>
  <si>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</si>
  <si>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</si>
  <si>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</si>
  <si>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</si>
  <si>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</si>
  <si>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</si>
  <si>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</si>
  <si>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</si>
  <si>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</si>
  <si>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</si>
  <si>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</si>
  <si>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</si>
  <si>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</si>
  <si>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</si>
  <si>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</si>
  <si>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</si>
  <si>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</si>
  <si>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</si>
  <si>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</si>
  <si>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</si>
  <si>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</si>
  <si>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</si>
  <si>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</si>
  <si>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</si>
  <si>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</si>
  <si>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</si>
  <si>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</si>
  <si>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</si>
  <si>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</si>
  <si>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</si>
  <si>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</si>
  <si>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</si>
  <si>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</si>
  <si>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</si>
  <si>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</si>
  <si>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</si>
  <si>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</si>
  <si>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</si>
  <si>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</si>
  <si>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</si>
  <si>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</si>
  <si>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</si>
  <si>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</si>
  <si>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</si>
  <si>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</si>
  <si>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</si>
  <si>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</si>
  <si>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</si>
  <si>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</si>
  <si>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</si>
  <si>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</si>
  <si>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</si>
  <si>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</si>
  <si>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</si>
  <si>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</si>
  <si>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</si>
  <si>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</si>
  <si>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</si>
  <si>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</si>
  <si>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</si>
  <si>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</si>
  <si>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</si>
  <si>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</si>
  <si>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</si>
  <si>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</si>
  <si>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</si>
  <si>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</si>
  <si>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</si>
  <si>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</si>
  <si>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</si>
  <si>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</si>
  <si>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</si>
  <si>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</si>
  <si>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</si>
  <si>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</si>
  <si>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</si>
  <si>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</si>
  <si>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</si>
  <si>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</si>
  <si>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</si>
  <si>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</si>
  <si>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</si>
  <si>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</si>
  <si>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</si>
  <si>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</si>
  <si>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</si>
  <si>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</si>
  <si>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</si>
  <si>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</si>
  <si>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</si>
  <si>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</si>
  <si>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</si>
  <si>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</si>
  <si>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</si>
  <si>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</si>
  <si>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</si>
  <si>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</si>
  <si>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</si>
  <si>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</si>
  <si>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</si>
  <si>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</si>
  <si>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</si>
  <si>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</si>
  <si>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</si>
  <si>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</si>
  <si>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</si>
  <si>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</si>
  <si>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</si>
  <si>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</si>
  <si>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</si>
  <si>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</si>
  <si>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</si>
  <si>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</si>
  <si>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</si>
  <si>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</si>
  <si>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</si>
  <si>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</si>
  <si>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</si>
  <si>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</si>
  <si>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</si>
  <si>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</si>
  <si>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</si>
  <si>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</si>
  <si>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</si>
  <si>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</si>
  <si>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</si>
  <si>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</si>
  <si>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</si>
  <si>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</si>
  <si>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</si>
  <si>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</si>
  <si>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</si>
  <si>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</si>
  <si>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</si>
  <si>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</si>
  <si>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</si>
  <si>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</si>
  <si>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</si>
  <si>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</si>
  <si>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</si>
  <si>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</si>
  <si>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</si>
  <si>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</si>
  <si>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</si>
  <si>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</si>
  <si>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</si>
  <si>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</si>
  <si>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</si>
  <si>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</si>
  <si>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</si>
  <si>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</si>
  <si>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</si>
  <si>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</si>
  <si>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</si>
  <si>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</si>
  <si>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</si>
  <si>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</si>
  <si>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</si>
  <si>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</si>
  <si>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</si>
  <si>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</si>
  <si>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</si>
  <si>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</si>
  <si>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</si>
  <si>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</si>
  <si>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</si>
  <si>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</si>
  <si>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</si>
  <si>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</si>
  <si>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</si>
  <si>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</si>
  <si>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</si>
  <si>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</si>
  <si>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</si>
  <si>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</si>
  <si>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</si>
  <si>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</si>
  <si>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</si>
  <si>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</si>
  <si>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</si>
  <si>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</si>
  <si>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</si>
  <si>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</si>
  <si>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</si>
  <si>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</si>
  <si>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</si>
  <si>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</si>
  <si>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</si>
  <si>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</si>
  <si>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</si>
  <si>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</si>
  <si>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</si>
  <si>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</si>
  <si>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</si>
  <si>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</si>
  <si>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</si>
  <si>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</si>
  <si>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</si>
  <si>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</si>
  <si>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</si>
  <si>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</si>
  <si>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</si>
  <si>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</si>
  <si>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</si>
  <si>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</si>
  <si>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</si>
  <si>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</si>
  <si>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</si>
  <si>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</si>
  <si>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</si>
  <si>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</si>
  <si>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</si>
  <si>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</si>
  <si>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</si>
  <si>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</si>
  <si>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</si>
  <si>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</si>
  <si>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</si>
  <si>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</si>
  <si>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</si>
  <si>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</si>
  <si>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</si>
  <si>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</si>
  <si>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</si>
  <si>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</si>
  <si>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</si>
  <si>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</si>
  <si>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</si>
  <si>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</si>
  <si>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</si>
  <si>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</si>
  <si>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</si>
  <si>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</si>
  <si>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</si>
  <si>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</si>
  <si>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</si>
  <si>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</si>
  <si>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</si>
  <si>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</si>
  <si>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</si>
  <si>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</si>
  <si>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</si>
  <si>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</si>
  <si>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</si>
  <si>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</si>
  <si>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</si>
  <si>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</si>
  <si>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</si>
  <si>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</si>
  <si>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</si>
  <si>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</si>
  <si>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</si>
  <si>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</si>
  <si>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</si>
  <si>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</si>
  <si>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</si>
  <si>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</si>
  <si>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</si>
  <si>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</si>
  <si>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</si>
  <si>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</si>
  <si>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</si>
  <si>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</si>
  <si>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</si>
  <si>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</si>
  <si>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</si>
  <si>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</si>
  <si>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</si>
  <si>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</si>
  <si>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</si>
  <si>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</si>
  <si>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</si>
  <si>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</si>
  <si>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</si>
  <si>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</si>
  <si>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</si>
  <si>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</si>
  <si>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</si>
  <si>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</si>
  <si>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</si>
  <si>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</si>
  <si>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</si>
  <si>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</si>
  <si>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</si>
  <si>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</si>
  <si>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</si>
  <si>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</si>
  <si>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</si>
  <si>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</si>
  <si>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</si>
  <si>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</si>
  <si>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</si>
  <si>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</si>
  <si>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</si>
  <si>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</si>
  <si>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</si>
  <si>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</si>
  <si>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</si>
  <si>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</si>
  <si>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</si>
  <si>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</si>
  <si>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</si>
  <si>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</si>
  <si>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</si>
  <si>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</si>
  <si>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</si>
  <si>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</si>
  <si>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</si>
  <si>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</si>
  <si>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</si>
  <si>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</si>
  <si>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</si>
  <si>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</si>
  <si>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</si>
  <si>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</si>
  <si>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</si>
  <si>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</si>
  <si>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</si>
  <si>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</si>
  <si>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</si>
  <si>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</si>
  <si>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</si>
  <si>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</si>
  <si>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</si>
  <si>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</si>
  <si>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</si>
  <si>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</si>
  <si>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</si>
  <si>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</si>
  <si>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</si>
  <si>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</si>
  <si>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</si>
  <si>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</si>
  <si>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</si>
  <si>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</si>
  <si>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</si>
  <si>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</si>
  <si>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</si>
  <si>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</si>
  <si>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</si>
  <si>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</si>
  <si>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</si>
  <si>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</si>
  <si>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</si>
  <si>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</si>
  <si>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</si>
  <si>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</si>
  <si>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</si>
  <si>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</si>
  <si>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</si>
  <si>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</si>
  <si>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</si>
  <si>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</si>
  <si>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</si>
  <si>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</si>
  <si>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</si>
  <si>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</si>
  <si>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</si>
  <si>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</si>
  <si>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</si>
  <si>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</si>
  <si>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</si>
  <si>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</si>
  <si>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</si>
  <si>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</si>
  <si>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</si>
  <si>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</si>
  <si>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</si>
  <si>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</si>
  <si>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</si>
  <si>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</si>
  <si>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</si>
  <si>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</si>
  <si>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</si>
  <si>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</si>
  <si>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</si>
  <si>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</si>
  <si>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</si>
  <si>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</si>
  <si>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</si>
  <si>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</si>
  <si>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</si>
  <si>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</si>
  <si>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</si>
  <si>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</si>
  <si>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</si>
  <si>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</si>
  <si>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</si>
  <si>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</si>
  <si>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</si>
  <si>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</si>
  <si>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</si>
  <si>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</si>
  <si>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</si>
  <si>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</si>
  <si>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</si>
  <si>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</si>
  <si>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</si>
  <si>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</si>
  <si>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</si>
  <si>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</si>
  <si>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</si>
  <si>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</si>
  <si>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</si>
  <si>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</si>
  <si>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</si>
  <si>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</si>
  <si>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</si>
  <si>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</si>
  <si>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</si>
  <si>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</si>
  <si>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</si>
  <si>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</si>
  <si>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</si>
  <si>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</si>
  <si>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</si>
  <si>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</si>
  <si>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</si>
  <si>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</si>
  <si>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</si>
  <si>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</si>
  <si>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</si>
  <si>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</si>
  <si>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</si>
  <si>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</si>
  <si>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</si>
  <si>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</si>
  <si>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</si>
  <si>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</si>
  <si>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</si>
  <si>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</si>
  <si>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</si>
  <si>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</si>
  <si>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</si>
  <si>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</si>
  <si>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</si>
  <si>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</si>
  <si>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</si>
  <si>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</si>
  <si>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</si>
  <si>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</si>
  <si>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</si>
  <si>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</si>
  <si>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</si>
  <si>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</si>
  <si>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</si>
  <si>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</si>
  <si>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</si>
  <si>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</si>
  <si>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</si>
  <si>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</si>
  <si>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</si>
  <si>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</si>
  <si>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</si>
  <si>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</si>
  <si>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</si>
  <si>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</si>
  <si>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</si>
  <si>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</si>
  <si>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</si>
  <si>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</si>
  <si>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</si>
  <si>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</si>
  <si>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</si>
  <si>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</si>
  <si>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</si>
  <si>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</si>
  <si>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</si>
  <si>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</si>
  <si>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</si>
  <si>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</si>
  <si>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</si>
  <si>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</si>
  <si>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</si>
  <si>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</si>
  <si>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</si>
  <si>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</si>
  <si>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</si>
  <si>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</si>
  <si>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</si>
  <si>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</si>
  <si>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</si>
  <si>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</si>
  <si>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</si>
  <si>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</si>
  <si>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</si>
  <si>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</si>
  <si>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</si>
  <si>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</si>
  <si>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</si>
  <si>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</si>
  <si>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</si>
  <si>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</si>
  <si>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</si>
  <si>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</si>
  <si>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</si>
  <si>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</si>
  <si>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</si>
  <si>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</si>
  <si>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</si>
  <si>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</si>
  <si>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</si>
  <si>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</si>
  <si>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</si>
  <si>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</si>
  <si>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</si>
  <si>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</si>
  <si>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</si>
  <si>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</si>
  <si>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</si>
  <si>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</si>
  <si>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</si>
  <si>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</si>
  <si>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</si>
  <si>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</si>
  <si>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</si>
  <si>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</si>
  <si>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</si>
  <si>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</si>
  <si>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</si>
  <si>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</si>
  <si>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</si>
  <si>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</si>
  <si>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</si>
  <si>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</si>
  <si>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</si>
  <si>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</si>
  <si>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</si>
  <si>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</si>
  <si>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</si>
  <si>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</si>
  <si>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</si>
  <si>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</si>
  <si>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</si>
  <si>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</si>
  <si>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</si>
  <si>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</si>
  <si>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</si>
  <si>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</si>
  <si>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</si>
  <si>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</si>
  <si>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</si>
  <si>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</si>
  <si>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</si>
  <si>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</si>
  <si>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</si>
  <si>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</si>
  <si>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</si>
  <si>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</si>
  <si>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</si>
  <si>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</si>
  <si>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</si>
  <si>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</si>
  <si>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</si>
  <si>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</si>
  <si>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</si>
  <si>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</si>
  <si>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</si>
  <si>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</si>
  <si>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</si>
  <si>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</si>
  <si>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</si>
  <si>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</si>
  <si>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</si>
  <si>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</si>
  <si>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</si>
  <si>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</si>
  <si>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</si>
  <si>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</si>
  <si>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</si>
  <si>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</si>
  <si>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</si>
  <si>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</si>
  <si>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</si>
  <si>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</si>
  <si>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</si>
  <si>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</si>
  <si>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</si>
  <si>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</si>
  <si>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</si>
  <si>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</si>
  <si>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</si>
  <si>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</si>
  <si>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</si>
  <si>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</si>
  <si>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</si>
  <si>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</si>
  <si>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</si>
  <si>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</si>
  <si>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</si>
  <si>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</si>
  <si>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</si>
  <si>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</si>
  <si>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</si>
  <si>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</si>
  <si>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</si>
  <si>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</si>
  <si>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</si>
  <si>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</si>
  <si>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</si>
  <si>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</si>
  <si>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</si>
  <si>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</si>
  <si>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</si>
  <si>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</si>
  <si>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</si>
  <si>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</si>
  <si>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</si>
  <si>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</si>
  <si>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</si>
  <si>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</si>
  <si>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</si>
  <si>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</si>
  <si>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</si>
  <si>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</si>
  <si>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</si>
  <si>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</si>
  <si>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</si>
  <si>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</si>
  <si>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</si>
  <si>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</si>
  <si>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</si>
  <si>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</si>
  <si>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</si>
  <si>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</si>
  <si>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</si>
  <si>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</si>
  <si>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</si>
  <si>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</si>
  <si>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</si>
  <si>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</si>
  <si>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</si>
  <si>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</si>
  <si>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</si>
  <si>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</si>
  <si>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</si>
  <si>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</si>
  <si>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</si>
  <si>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</si>
  <si>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</si>
  <si>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</si>
  <si>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</si>
  <si>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</si>
  <si>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</si>
  <si>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</si>
  <si>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</si>
  <si>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</si>
  <si>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</si>
  <si>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</si>
  <si>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</si>
  <si>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</si>
  <si>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</si>
  <si>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</si>
  <si>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</si>
  <si>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</si>
  <si>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</si>
  <si>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</si>
  <si>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</si>
  <si>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</si>
  <si>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</si>
  <si>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</si>
  <si>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</si>
  <si>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</si>
  <si>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</si>
  <si>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</si>
  <si>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</si>
  <si>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</si>
  <si>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</si>
  <si>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</si>
  <si>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</si>
  <si>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</si>
  <si>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</si>
  <si>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</si>
  <si>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</si>
  <si>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</si>
  <si>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</si>
  <si>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</si>
  <si>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</si>
  <si>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</si>
  <si>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</si>
  <si>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</si>
  <si>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</si>
  <si>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</si>
  <si>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</si>
  <si>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</si>
  <si>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</si>
  <si>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</si>
  <si>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</si>
  <si>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</si>
  <si>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</si>
  <si>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</si>
  <si>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</si>
  <si>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</si>
  <si>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</si>
  <si>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</si>
  <si>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</si>
  <si>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</si>
  <si>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</si>
  <si>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</si>
  <si>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</si>
  <si>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</si>
  <si>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</si>
  <si>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</si>
  <si>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</si>
  <si>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</si>
  <si>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</si>
  <si>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</si>
  <si>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</si>
  <si>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</si>
  <si>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</si>
  <si>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</si>
  <si>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</si>
  <si>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</si>
  <si>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</si>
  <si>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</si>
  <si>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</si>
  <si>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</si>
  <si>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</si>
  <si>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</si>
  <si>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</si>
  <si>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</si>
  <si>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</si>
  <si>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</si>
  <si>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</si>
  <si>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</si>
  <si>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</si>
  <si>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</si>
  <si>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</si>
  <si>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</si>
  <si>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</si>
  <si>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</si>
  <si>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</si>
  <si>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</si>
  <si>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</si>
  <si>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</si>
  <si>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</si>
  <si>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</si>
  <si>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</si>
  <si>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</si>
  <si>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</si>
  <si>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</si>
  <si>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</si>
  <si>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</si>
  <si>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</si>
  <si>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</si>
  <si>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</si>
  <si>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</si>
  <si>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</si>
  <si>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</si>
  <si>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</si>
  <si>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</si>
  <si>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</si>
  <si>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</si>
  <si>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</si>
  <si>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</si>
  <si>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</si>
  <si>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</si>
  <si>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</si>
  <si>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</si>
  <si>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</si>
  <si>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</si>
  <si>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</si>
  <si>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</si>
  <si>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</si>
  <si>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</si>
  <si>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</si>
  <si>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</si>
  <si>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</si>
  <si>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</si>
  <si>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</si>
  <si>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</si>
  <si>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</si>
  <si>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</si>
  <si>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</si>
  <si>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</si>
  <si>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</si>
  <si>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</si>
  <si>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</si>
  <si>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</si>
  <si>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</si>
  <si>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</si>
  <si>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</si>
  <si>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</si>
  <si>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</si>
  <si>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</si>
  <si>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</si>
  <si>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</si>
  <si>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</si>
  <si>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</si>
  <si>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</si>
  <si>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</si>
  <si>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</si>
  <si>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</si>
  <si>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</si>
  <si>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</si>
  <si>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</si>
  <si>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</si>
  <si>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</si>
  <si>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</si>
  <si>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</si>
  <si>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</si>
  <si>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</si>
  <si>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</si>
  <si>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</si>
  <si>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</si>
  <si>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</si>
  <si>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</si>
  <si>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</si>
  <si>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</si>
  <si>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</si>
  <si>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</si>
  <si>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</si>
  <si>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</si>
  <si>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</si>
  <si>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</si>
  <si>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</si>
  <si>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</si>
  <si>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</si>
  <si>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</si>
  <si>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</si>
  <si>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</si>
  <si>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</si>
  <si>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</si>
  <si>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</si>
  <si>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</si>
  <si>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</si>
  <si>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</si>
  <si>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</si>
  <si>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</si>
  <si>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</si>
  <si>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</si>
  <si>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</si>
  <si>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</si>
  <si>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</si>
  <si>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</si>
  <si>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</si>
  <si>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</si>
  <si>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</si>
  <si>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</si>
  <si>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</si>
  <si>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</si>
  <si>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</si>
  <si>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</si>
  <si>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</si>
  <si>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</si>
  <si>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</si>
  <si>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</si>
  <si>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</si>
  <si>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</si>
  <si>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</si>
  <si>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</si>
  <si>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</si>
  <si>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</si>
  <si>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</si>
  <si>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</si>
  <si>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</si>
  <si>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</si>
  <si>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</si>
  <si>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</si>
  <si>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</si>
  <si>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</si>
  <si>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</si>
  <si>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</si>
  <si>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</si>
  <si>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</si>
  <si>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</si>
  <si>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</si>
  <si>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</si>
  <si>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</si>
  <si>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</si>
  <si>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</si>
  <si>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</si>
  <si>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</si>
  <si>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</si>
  <si>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</si>
  <si>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</si>
  <si>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</si>
  <si>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</si>
  <si>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</si>
  <si>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</si>
  <si>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</si>
  <si>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</si>
  <si>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</si>
  <si>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</si>
  <si>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</si>
  <si>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</si>
  <si>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</si>
  <si>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</si>
  <si>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</si>
  <si>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</si>
  <si>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</si>
  <si>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</si>
  <si>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</si>
  <si>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</si>
  <si>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</si>
  <si>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</si>
  <si>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</si>
  <si>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</si>
  <si>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</si>
  <si>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</si>
  <si>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</si>
  <si>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</si>
  <si>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</si>
  <si>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</si>
  <si>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</si>
  <si>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</si>
  <si>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</si>
  <si>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</si>
  <si>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</si>
  <si>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</si>
  <si>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</si>
  <si>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</si>
  <si>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</si>
  <si>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</si>
  <si>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</si>
  <si>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</si>
  <si>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</si>
  <si>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</si>
  <si>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</si>
  <si>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</si>
  <si>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</si>
  <si>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</si>
  <si>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</si>
  <si>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</si>
  <si>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</si>
  <si>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</si>
  <si>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</si>
  <si>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</si>
  <si>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</si>
  <si>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</si>
  <si>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</si>
  <si>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</si>
  <si>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</si>
  <si>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</si>
  <si>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</si>
  <si>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</si>
  <si>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</si>
  <si>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</si>
  <si>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</si>
  <si>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</si>
  <si>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</si>
  <si>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</si>
  <si>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</si>
  <si>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</si>
  <si>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</si>
  <si>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</si>
  <si>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</si>
  <si>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</si>
  <si>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</si>
  <si>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</si>
  <si>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</si>
  <si>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</si>
  <si>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</si>
  <si>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</si>
  <si>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</si>
  <si>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</si>
  <si>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</si>
  <si>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</si>
  <si>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</si>
  <si>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</si>
  <si>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</si>
  <si>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</si>
  <si>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</si>
  <si>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</si>
  <si>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</si>
  <si>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</si>
  <si>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</si>
  <si>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</si>
  <si>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</si>
  <si>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</si>
  <si>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</si>
  <si>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</si>
  <si>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</si>
  <si>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</si>
  <si>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</si>
  <si>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</si>
  <si>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</si>
  <si>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</si>
  <si>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</si>
  <si>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</si>
  <si>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</si>
  <si>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</si>
  <si>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</si>
  <si>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</si>
  <si>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</si>
  <si>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</si>
  <si>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</si>
  <si>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</si>
  <si>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</si>
  <si>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</si>
  <si>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</si>
  <si>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</si>
  <si>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</si>
  <si>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</si>
  <si>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</si>
  <si>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</si>
  <si>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</si>
  <si>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</si>
  <si>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</si>
  <si>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</si>
  <si>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</si>
  <si>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</si>
  <si>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</si>
  <si>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</si>
  <si>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</si>
  <si>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</si>
  <si>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</si>
  <si>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</si>
  <si>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</si>
  <si>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</si>
  <si>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</si>
  <si>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</si>
  <si>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</si>
  <si>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</si>
  <si>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</si>
  <si>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</si>
  <si>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</si>
  <si>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</si>
  <si>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</si>
  <si>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</si>
  <si>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</si>
  <si>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</si>
  <si>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</si>
  <si>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</si>
  <si>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</si>
  <si>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</si>
  <si>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</si>
  <si>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</si>
  <si>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</si>
  <si>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</si>
  <si>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</si>
  <si>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</si>
  <si>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</si>
  <si>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</si>
  <si>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</si>
  <si>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</si>
  <si>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</si>
  <si>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</si>
  <si>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</si>
  <si>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</si>
  <si>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</si>
  <si>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</si>
  <si>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</si>
  <si>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</si>
  <si>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</si>
  <si>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</si>
  <si>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</si>
  <si>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</si>
  <si>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</si>
  <si>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</si>
  <si>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</si>
  <si>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</si>
  <si>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</si>
  <si>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</si>
  <si>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</si>
  <si>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</si>
  <si>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</si>
  <si>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</si>
  <si>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</si>
  <si>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</si>
  <si>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</si>
  <si>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</si>
  <si>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</si>
  <si>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</si>
  <si>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</si>
  <si>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</si>
  <si>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</si>
  <si>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</si>
  <si>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</si>
  <si>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</si>
  <si>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</si>
  <si>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</si>
  <si>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</si>
  <si>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</si>
  <si>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</si>
  <si>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</si>
  <si>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</si>
  <si>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</si>
  <si>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</si>
  <si>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</si>
  <si>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</si>
  <si>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</si>
  <si>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</si>
  <si>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</si>
  <si>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</si>
  <si>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</si>
  <si>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</si>
  <si>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</si>
  <si>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</si>
  <si>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</si>
  <si>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</si>
  <si>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</si>
  <si>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</si>
  <si>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</si>
  <si>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</si>
  <si>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</si>
  <si>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</si>
  <si>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</si>
  <si>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</si>
  <si>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</si>
  <si>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</si>
  <si>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</si>
  <si>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</si>
  <si>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</si>
  <si>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</si>
  <si>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</si>
  <si>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</si>
  <si>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</si>
  <si>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</si>
  <si>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</si>
  <si>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</si>
  <si>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</si>
  <si>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</si>
  <si>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</si>
  <si>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</si>
  <si>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</si>
  <si>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</si>
  <si>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</si>
  <si>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</si>
  <si>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</si>
  <si>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</si>
  <si>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</si>
  <si>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</si>
  <si>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</si>
  <si>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</si>
  <si>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</si>
  <si>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</si>
  <si>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</si>
  <si>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</si>
  <si>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</si>
  <si>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</si>
  <si>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</si>
  <si>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</si>
  <si>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</si>
  <si>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</si>
  <si>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</si>
  <si>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</si>
  <si>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</si>
  <si>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</si>
  <si>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</si>
  <si>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</si>
  <si>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</si>
  <si>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</si>
  <si>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</si>
  <si>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</si>
  <si>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</si>
  <si>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</si>
  <si>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</si>
  <si>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</si>
  <si>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</si>
  <si>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</si>
  <si>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</si>
  <si>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</si>
  <si>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</si>
  <si>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</si>
  <si>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</si>
  <si>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</si>
  <si>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</si>
  <si>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</si>
  <si>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</si>
  <si>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</si>
  <si>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</si>
  <si>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</si>
  <si>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</si>
  <si>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</si>
  <si>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</si>
  <si>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</si>
  <si>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</si>
  <si>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</si>
  <si>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</si>
  <si>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</si>
  <si>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</si>
  <si>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</si>
  <si>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</si>
  <si>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</si>
  <si>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</si>
  <si>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</si>
  <si>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</si>
  <si>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</si>
  <si>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</si>
  <si>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</si>
  <si>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</si>
  <si>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</si>
  <si>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</si>
  <si>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</si>
  <si>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</si>
  <si>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</si>
  <si>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</si>
  <si>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</si>
  <si>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</si>
  <si>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</si>
  <si>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</si>
  <si>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</si>
  <si>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</si>
  <si>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</si>
  <si>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</si>
  <si>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</si>
  <si>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</si>
  <si>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</si>
  <si>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</si>
  <si>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</si>
  <si>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</si>
  <si>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</si>
  <si>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</si>
  <si>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</si>
  <si>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</si>
  <si>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</si>
  <si>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</si>
  <si>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</si>
  <si>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</si>
  <si>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</si>
  <si>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</si>
  <si>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</si>
  <si>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</si>
  <si>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</si>
  <si>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</si>
  <si>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</si>
  <si>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</si>
  <si>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</si>
  <si>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</si>
  <si>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</si>
  <si>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</si>
  <si>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</si>
  <si>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</si>
  <si>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</si>
  <si>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</si>
  <si>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</si>
  <si>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</si>
  <si>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</si>
  <si>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</si>
  <si>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</si>
  <si>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</si>
  <si>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</si>
  <si>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</si>
  <si>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</si>
  <si>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</si>
  <si>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</si>
  <si>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</si>
  <si>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</si>
  <si>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</si>
  <si>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</si>
  <si>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</si>
  <si>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</si>
  <si>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</si>
  <si>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</si>
  <si>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</si>
  <si>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</si>
  <si>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</si>
  <si>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</si>
  <si>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</si>
  <si>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</si>
  <si>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</si>
  <si>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</si>
  <si>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</si>
  <si>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</si>
  <si>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</si>
  <si>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</si>
  <si>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</si>
  <si>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</si>
  <si>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</si>
  <si>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</si>
  <si>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</si>
  <si>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</si>
  <si>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</si>
  <si>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</si>
  <si>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</si>
  <si>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</si>
  <si>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</si>
  <si>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</si>
  <si>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</si>
  <si>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</si>
  <si>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</si>
  <si>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</si>
  <si>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</si>
  <si>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</si>
  <si>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</si>
  <si>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</si>
  <si>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</si>
  <si>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</si>
  <si>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</si>
  <si>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</si>
  <si>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</si>
  <si>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</si>
  <si>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</si>
  <si>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</si>
  <si>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</si>
  <si>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</si>
  <si>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</si>
  <si>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</si>
  <si>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</si>
  <si>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</si>
  <si>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</si>
  <si>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</si>
  <si>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</si>
  <si>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</si>
  <si>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</si>
  <si>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</si>
  <si>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</si>
  <si>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</si>
  <si>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</si>
  <si>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</si>
  <si>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</si>
  <si>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</si>
  <si>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</si>
  <si>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</si>
  <si>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</si>
  <si>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</si>
  <si>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</si>
  <si>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</si>
  <si>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</si>
  <si>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</si>
  <si>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</si>
  <si>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</si>
  <si>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</si>
  <si>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</si>
  <si>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</si>
  <si>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</si>
  <si>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</si>
  <si>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</si>
  <si>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</si>
  <si>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</si>
  <si>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</si>
  <si>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</si>
  <si>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</si>
  <si>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</si>
  <si>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</si>
  <si>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</si>
  <si>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</si>
  <si>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</si>
  <si>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</si>
  <si>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</si>
  <si>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</si>
  <si>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</si>
  <si>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</si>
  <si>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</si>
  <si>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</si>
  <si>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</si>
  <si>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</si>
  <si>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</si>
  <si>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</si>
  <si>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</si>
  <si>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</si>
  <si>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</si>
  <si>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</si>
  <si>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</si>
  <si>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</si>
  <si>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</si>
  <si>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</si>
  <si>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</si>
  <si>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</si>
  <si>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</si>
  <si>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</si>
  <si>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</si>
  <si>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</si>
  <si>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</si>
  <si>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</si>
  <si>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</si>
  <si>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</si>
  <si>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</si>
  <si>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</si>
  <si>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</si>
  <si>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</si>
  <si>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</si>
  <si>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</si>
  <si>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</si>
  <si>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</si>
  <si>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</si>
  <si>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</si>
  <si>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</si>
  <si>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</si>
  <si>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</si>
  <si>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</si>
  <si>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</si>
  <si>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</si>
  <si>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</si>
  <si>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</si>
  <si>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</si>
  <si>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</si>
  <si>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</si>
  <si>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</si>
  <si>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</si>
  <si>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</si>
  <si>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</si>
  <si>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</si>
  <si>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</si>
  <si>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</si>
  <si>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</si>
  <si>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</si>
  <si>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</si>
  <si>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</si>
  <si>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</si>
  <si>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</si>
  <si>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</si>
  <si>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</si>
  <si>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</si>
  <si>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</si>
  <si>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</si>
  <si>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</si>
  <si>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</si>
  <si>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</si>
  <si>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</si>
  <si>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</si>
  <si>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</si>
  <si>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</si>
  <si>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</si>
  <si>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</si>
  <si>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</si>
  <si>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</si>
  <si>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</si>
  <si>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</si>
  <si>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</si>
  <si>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</si>
  <si>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</si>
  <si>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</si>
  <si>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</si>
  <si>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</si>
  <si>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</si>
  <si>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</si>
  <si>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</si>
  <si>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</si>
  <si>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</si>
  <si>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</si>
  <si>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</si>
  <si>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</si>
  <si>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</si>
  <si>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</si>
  <si>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</si>
  <si>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</si>
  <si>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</si>
  <si>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</si>
  <si>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</si>
  <si>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</si>
  <si>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</si>
  <si>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</si>
  <si>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</si>
  <si>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</si>
  <si>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</si>
  <si>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</si>
  <si>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</si>
  <si>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</si>
  <si>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</si>
  <si>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</si>
  <si>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</si>
  <si>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</si>
  <si>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</si>
  <si>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</si>
  <si>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</si>
  <si>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</si>
  <si>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</si>
  <si>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</si>
  <si>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</si>
  <si>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</si>
  <si>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</si>
  <si>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</si>
  <si>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</si>
  <si>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</si>
  <si>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</si>
  <si>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</si>
  <si>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</si>
  <si>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</si>
  <si>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</si>
  <si>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</si>
  <si>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</si>
  <si>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</si>
  <si>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</si>
  <si>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</si>
  <si>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</si>
  <si>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</si>
  <si>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</si>
  <si>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</si>
  <si>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</si>
  <si>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</si>
  <si>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</si>
  <si>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</si>
  <si>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</si>
  <si>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</si>
  <si>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</si>
  <si>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</si>
  <si>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</si>
  <si>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</si>
  <si>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</si>
  <si>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</si>
  <si>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</si>
  <si>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</si>
  <si>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</si>
  <si>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</si>
  <si>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</si>
  <si>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</si>
  <si>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</si>
  <si>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</si>
  <si>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</si>
  <si>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</si>
  <si>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</si>
  <si>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</si>
  <si>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</si>
  <si>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</si>
  <si>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</si>
  <si>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</si>
  <si>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</si>
  <si>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</si>
  <si>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</si>
  <si>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</si>
  <si>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</si>
  <si>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</si>
  <si>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</si>
  <si>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</si>
  <si>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</si>
  <si>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</si>
  <si>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</si>
  <si>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</si>
  <si>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</si>
  <si>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</si>
  <si>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</si>
  <si>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</si>
  <si>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</si>
  <si>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</si>
  <si>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</si>
  <si>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</si>
  <si>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</si>
  <si>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</si>
  <si>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</si>
  <si>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</si>
  <si>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</si>
  <si>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</si>
  <si>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</si>
  <si>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</si>
  <si>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</si>
  <si>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</si>
  <si>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</si>
  <si>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</si>
  <si>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</si>
  <si>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</si>
  <si>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</si>
  <si>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</si>
  <si>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</si>
  <si>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</si>
  <si>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</si>
  <si>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</si>
  <si>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</si>
  <si>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</si>
  <si>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</si>
  <si>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</si>
  <si>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</si>
  <si>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</si>
  <si>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</si>
  <si>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</si>
  <si>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</si>
  <si>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</si>
  <si>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</si>
  <si>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</si>
  <si>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</si>
  <si>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</si>
  <si>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</si>
  <si>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</si>
  <si>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</si>
  <si>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</si>
  <si>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</si>
  <si>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</si>
  <si>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</si>
  <si>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</si>
  <si>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</si>
  <si>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</si>
  <si>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</si>
  <si>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</si>
  <si>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</si>
  <si>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</si>
  <si>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</si>
  <si>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</si>
  <si>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</si>
  <si>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</si>
  <si>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</si>
  <si>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</si>
  <si>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</si>
  <si>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</si>
  <si>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</si>
  <si>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</si>
  <si>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</si>
  <si>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</si>
  <si>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</si>
  <si>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</si>
  <si>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</si>
  <si>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</si>
  <si>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</si>
  <si>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</si>
  <si>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</si>
  <si>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</si>
  <si>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</si>
  <si>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</si>
  <si>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</si>
  <si>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</si>
  <si>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</si>
  <si>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</si>
  <si>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</si>
  <si>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</si>
  <si>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</si>
  <si>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</si>
  <si>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</si>
  <si>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</si>
  <si>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</si>
  <si>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</si>
  <si>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</si>
  <si>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</si>
  <si>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</si>
  <si>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</si>
  <si>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</si>
  <si>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</si>
  <si>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</si>
  <si>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</si>
  <si>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</si>
  <si>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</si>
  <si>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</si>
  <si>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</si>
  <si>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</si>
  <si>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</si>
  <si>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</si>
  <si>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</si>
  <si>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</si>
  <si>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</si>
  <si>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</si>
  <si>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</si>
  <si>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</si>
  <si>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</si>
  <si>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</si>
  <si>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</si>
  <si>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</si>
  <si>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</si>
  <si>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</si>
  <si>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</si>
  <si>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</si>
  <si>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</si>
  <si>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</si>
  <si>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</si>
  <si>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</si>
  <si>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</si>
  <si>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</si>
  <si>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</si>
  <si>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</si>
  <si>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</si>
  <si>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</si>
  <si>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</si>
  <si>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</si>
  <si>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</si>
  <si>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</si>
  <si>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</si>
  <si>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</si>
  <si>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</si>
  <si>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</si>
  <si>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</si>
  <si>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</si>
  <si>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</si>
  <si>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</si>
  <si>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</si>
  <si>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</si>
  <si>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</si>
  <si>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</si>
  <si>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</si>
  <si>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</si>
  <si>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</si>
  <si>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</si>
  <si>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</si>
  <si>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</si>
  <si>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</si>
  <si>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</si>
  <si>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</si>
  <si>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</si>
  <si>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</si>
  <si>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</si>
  <si>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</si>
  <si>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</si>
  <si>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</si>
  <si>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</si>
  <si>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</si>
  <si>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</si>
  <si>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</si>
  <si>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</si>
  <si>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</si>
  <si>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</si>
  <si>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</si>
  <si>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</si>
  <si>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</si>
  <si>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</si>
  <si>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</si>
  <si>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</si>
  <si>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</si>
  <si>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</si>
  <si>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</si>
  <si>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</si>
  <si>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</si>
  <si>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</si>
  <si>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</si>
  <si>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</si>
  <si>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</si>
  <si>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</si>
  <si>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</si>
  <si>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</si>
  <si>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</si>
  <si>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</si>
  <si>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</si>
  <si>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</si>
  <si>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</si>
  <si>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</si>
  <si>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</si>
  <si>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</si>
  <si>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</si>
  <si>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</si>
  <si>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</si>
  <si>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</si>
  <si>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</si>
  <si>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</si>
  <si>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</si>
  <si>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</si>
  <si>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</si>
  <si>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</si>
  <si>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</si>
  <si>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</si>
  <si>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</si>
  <si>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</si>
  <si>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</si>
  <si>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</si>
  <si>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</si>
  <si>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</si>
  <si>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</si>
  <si>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</si>
  <si>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</si>
  <si>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</si>
  <si>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</si>
  <si>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</si>
  <si>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</si>
  <si>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</si>
  <si>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</si>
  <si>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</si>
  <si>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</si>
  <si>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</si>
  <si>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</si>
  <si>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</si>
  <si>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</si>
  <si>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</si>
  <si>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</si>
  <si>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</si>
  <si>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</si>
  <si>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</si>
  <si>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</si>
  <si>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</si>
  <si>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</si>
  <si>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</si>
  <si>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</si>
  <si>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</si>
  <si>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</si>
  <si>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</si>
  <si>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</si>
  <si>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</si>
  <si>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</si>
  <si>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</si>
  <si>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</si>
  <si>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</si>
  <si>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</si>
  <si>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</si>
  <si>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</si>
  <si>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</si>
  <si>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</si>
  <si>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</si>
  <si>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</si>
  <si>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</si>
  <si>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</si>
  <si>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</si>
  <si>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</si>
  <si>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</si>
  <si>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</si>
  <si>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</si>
  <si>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</si>
  <si>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</si>
  <si>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</si>
  <si>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</si>
  <si>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</si>
  <si>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</si>
  <si>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</si>
  <si>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</si>
  <si>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</si>
  <si>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</si>
  <si>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</si>
  <si>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</si>
  <si>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</si>
  <si>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</si>
  <si>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</si>
  <si>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</si>
  <si>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</si>
  <si>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</si>
  <si>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</si>
  <si>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</si>
  <si>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</si>
  <si>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</si>
  <si>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</si>
  <si>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</si>
  <si>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</si>
  <si>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</si>
  <si>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</si>
  <si>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</si>
  <si>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</si>
  <si>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</si>
  <si>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</si>
  <si>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</si>
  <si>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</si>
  <si>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</si>
  <si>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</si>
  <si>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</si>
  <si>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</si>
  <si>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</si>
  <si>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</si>
  <si>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</si>
  <si>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</si>
  <si>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</si>
  <si>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</si>
  <si>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</si>
  <si>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</si>
  <si>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</si>
  <si>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</si>
  <si>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</si>
  <si>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</si>
  <si>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</si>
  <si>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</si>
  <si>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</si>
  <si>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</si>
  <si>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</si>
  <si>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</si>
  <si>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</si>
  <si>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</si>
  <si>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</si>
  <si>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</si>
  <si>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</si>
  <si>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</si>
  <si>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</si>
  <si>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</si>
  <si>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</si>
  <si>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</si>
  <si>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</si>
  <si>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</si>
  <si>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</si>
  <si>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</si>
  <si>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</si>
  <si>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</si>
  <si>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</si>
  <si>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</si>
  <si>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</si>
  <si>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</si>
  <si>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</si>
  <si>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</si>
  <si>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</si>
  <si>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</si>
  <si>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</si>
  <si>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</si>
  <si>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</si>
  <si>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</si>
  <si>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</si>
  <si>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</si>
  <si>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</si>
  <si>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</si>
  <si>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</si>
  <si>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</si>
  <si>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</si>
  <si>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</si>
  <si>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</si>
  <si>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</si>
  <si>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</si>
  <si>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</si>
  <si>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</si>
  <si>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</si>
  <si>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</si>
  <si>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</si>
  <si>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</si>
  <si>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</si>
  <si>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</si>
  <si>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</si>
  <si>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</si>
  <si>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</si>
  <si>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</si>
  <si>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</si>
  <si>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</si>
  <si>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</si>
  <si>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</si>
  <si>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</si>
  <si>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</si>
  <si>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</si>
  <si>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</si>
  <si>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</si>
  <si>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</si>
  <si>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</si>
  <si>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</si>
  <si>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</si>
  <si>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</si>
  <si>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</si>
  <si>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</si>
  <si>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</si>
  <si>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</si>
  <si>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</si>
  <si>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</si>
  <si>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</si>
  <si>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</si>
  <si>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</si>
  <si>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</si>
  <si>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</si>
  <si>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</si>
  <si>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</si>
  <si>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</si>
  <si>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</si>
  <si>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</si>
  <si>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</si>
  <si>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</si>
  <si>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</si>
  <si>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</si>
  <si>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</si>
  <si>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</si>
  <si>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</si>
  <si>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</si>
  <si>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</si>
  <si>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</si>
  <si>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</si>
  <si>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</si>
  <si>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</si>
  <si>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</si>
  <si>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</si>
  <si>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</si>
  <si>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</si>
  <si>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</si>
  <si>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</si>
  <si>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</si>
  <si>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</si>
  <si>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</si>
  <si>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</si>
  <si>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</si>
  <si>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</si>
  <si>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</si>
  <si>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</si>
  <si>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</si>
  <si>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</si>
  <si>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</si>
  <si>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</si>
  <si>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</si>
  <si>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</si>
  <si>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</si>
  <si>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</si>
  <si>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</si>
  <si>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</si>
  <si>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</si>
  <si>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</si>
  <si>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</si>
  <si>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</si>
  <si>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</si>
  <si>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</si>
  <si>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</si>
  <si>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</si>
  <si>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</si>
  <si>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</si>
  <si>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</si>
  <si>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</si>
  <si>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</si>
  <si>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</si>
  <si>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</si>
  <si>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</si>
  <si>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</si>
  <si>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</si>
  <si>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</si>
  <si>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</si>
  <si>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</si>
  <si>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</si>
  <si>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</si>
  <si>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</si>
  <si>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</si>
  <si>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</si>
  <si>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</si>
  <si>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</si>
  <si>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</si>
  <si>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</si>
  <si>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</si>
  <si>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</si>
  <si>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</si>
  <si>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</si>
  <si>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</si>
  <si>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</si>
  <si>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</si>
  <si>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</si>
  <si>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</si>
  <si>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</si>
  <si>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</si>
  <si>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</si>
  <si>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</si>
  <si>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</si>
  <si>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</si>
  <si>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</si>
  <si>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</si>
  <si>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</si>
  <si>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</si>
  <si>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</si>
  <si>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</si>
  <si>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</si>
  <si>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</si>
  <si>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</si>
  <si>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</si>
  <si>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</si>
  <si>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</si>
  <si>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</si>
  <si>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</si>
  <si>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</si>
  <si>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</si>
  <si>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</si>
  <si>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</si>
  <si>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</si>
  <si>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</si>
  <si>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</si>
  <si>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</si>
  <si>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</si>
  <si>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</si>
  <si>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</si>
  <si>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</si>
  <si>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</si>
  <si>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</si>
  <si>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</si>
  <si>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</si>
  <si>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</si>
  <si>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</si>
  <si>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</si>
  <si>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</si>
  <si>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</si>
  <si>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</si>
  <si>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</si>
  <si>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</si>
  <si>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</si>
  <si>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</si>
  <si>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</si>
  <si>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</si>
  <si>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</si>
  <si>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</si>
  <si>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</si>
  <si>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</si>
  <si>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</si>
  <si>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</si>
  <si>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</si>
  <si>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</si>
  <si>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</si>
  <si>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</si>
  <si>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</si>
  <si>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</si>
  <si>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</si>
  <si>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</si>
  <si>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</si>
  <si>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</si>
  <si>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</si>
  <si>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</si>
  <si>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</si>
  <si>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</si>
  <si>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</si>
  <si>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</si>
  <si>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</si>
  <si>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</si>
  <si>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</si>
  <si>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</si>
  <si>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</si>
  <si>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</si>
  <si>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</si>
  <si>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</si>
  <si>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</si>
  <si>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</si>
  <si>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</si>
  <si>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</si>
  <si>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</si>
  <si>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</si>
  <si>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</si>
  <si>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</si>
  <si>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</si>
  <si>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</si>
  <si>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</si>
  <si>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</si>
  <si>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</si>
  <si>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</si>
  <si>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</si>
  <si>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</si>
  <si>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</si>
  <si>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</si>
  <si>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</si>
  <si>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</si>
  <si>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</si>
  <si>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</si>
  <si>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</si>
  <si>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</si>
  <si>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</si>
  <si>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</si>
  <si>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</si>
  <si>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</si>
  <si>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</si>
  <si>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</si>
  <si>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</si>
  <si>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</si>
  <si>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</si>
  <si>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</si>
  <si>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</si>
  <si>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</si>
  <si>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</si>
  <si>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</si>
  <si>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</si>
  <si>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</si>
  <si>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</si>
  <si>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</si>
  <si>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</si>
  <si>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</si>
  <si>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</si>
  <si>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</si>
  <si>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</si>
  <si>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</si>
  <si>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</si>
  <si>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</si>
  <si>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</si>
  <si>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</si>
  <si>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</si>
  <si>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</si>
  <si>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</si>
  <si>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</si>
  <si>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</si>
  <si>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</si>
  <si>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</si>
  <si>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</si>
  <si>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</si>
  <si>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</si>
  <si>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</si>
  <si>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</si>
  <si>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</si>
  <si>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</si>
  <si>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</si>
  <si>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</si>
  <si>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</si>
  <si>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</si>
  <si>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</si>
  <si>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</si>
  <si>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</si>
  <si>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</si>
  <si>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</si>
  <si>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</si>
  <si>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</si>
  <si>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</si>
  <si>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</si>
  <si>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</si>
  <si>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</si>
  <si>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</si>
  <si>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</si>
  <si>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</si>
  <si>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</si>
  <si>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</si>
  <si>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</si>
  <si>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</si>
  <si>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</si>
  <si>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</si>
  <si>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</si>
  <si>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</si>
  <si>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</si>
  <si>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</si>
  <si>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</si>
  <si>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</si>
  <si>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</si>
  <si>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</si>
  <si>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</si>
  <si>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</si>
  <si>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</si>
  <si>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</si>
  <si>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</si>
  <si>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</si>
  <si>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</si>
  <si>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</si>
  <si>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</si>
  <si>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</si>
  <si>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</si>
  <si>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</si>
  <si>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</si>
  <si>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</si>
  <si>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</si>
  <si>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</si>
  <si>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</si>
  <si>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</si>
  <si>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</si>
  <si>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</si>
  <si>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</si>
  <si>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</si>
  <si>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</si>
  <si>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</si>
  <si>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</si>
  <si>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</si>
  <si>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</si>
  <si>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</si>
  <si>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</si>
  <si>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</si>
  <si>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</si>
  <si>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</si>
  <si>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</si>
  <si>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</si>
  <si>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</si>
  <si>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</si>
  <si>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</si>
  <si>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</si>
  <si>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</si>
  <si>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</si>
  <si>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</si>
  <si>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</si>
  <si>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</si>
  <si>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</si>
  <si>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</si>
  <si>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</si>
  <si>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</si>
  <si>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</si>
  <si>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</si>
  <si>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</si>
  <si>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</si>
  <si>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</si>
  <si>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</si>
  <si>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</si>
  <si>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</si>
  <si>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</si>
  <si>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</si>
  <si>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</si>
  <si>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</si>
  <si>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</si>
  <si>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</si>
  <si>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</si>
  <si>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</si>
  <si>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</si>
  <si>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</si>
  <si>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</si>
  <si>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</si>
  <si>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</si>
  <si>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</si>
  <si>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</si>
  <si>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</si>
  <si>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</si>
  <si>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</si>
  <si>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</si>
  <si>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</si>
  <si>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</si>
  <si>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</si>
  <si>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</si>
  <si>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</si>
  <si>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</si>
  <si>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</si>
  <si>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</si>
  <si>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</si>
  <si>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</si>
  <si>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</si>
  <si>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</si>
  <si>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</si>
  <si>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</si>
  <si>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</si>
  <si>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</si>
  <si>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</si>
  <si>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</si>
  <si>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</si>
  <si>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</si>
  <si>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</si>
  <si>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</si>
  <si>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</si>
  <si>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</si>
  <si>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</si>
  <si>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</si>
  <si>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</si>
  <si>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</si>
  <si>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</si>
  <si>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</si>
  <si>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</si>
  <si>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</si>
  <si>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</si>
  <si>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</si>
  <si>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</si>
  <si>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</si>
  <si>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</si>
  <si>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</si>
  <si>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</si>
  <si>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</si>
  <si>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</si>
  <si>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</si>
  <si>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</si>
  <si>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</si>
  <si>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</si>
  <si>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</si>
  <si>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</si>
  <si>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</si>
  <si>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</si>
  <si>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</si>
  <si>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</si>
  <si>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</si>
  <si>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</si>
  <si>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</si>
  <si>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</si>
  <si>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</si>
  <si>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</si>
  <si>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</si>
  <si>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</si>
  <si>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</si>
  <si>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</si>
  <si>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</si>
  <si>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</si>
  <si>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</si>
  <si>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</si>
  <si>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</si>
  <si>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</si>
  <si>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</si>
  <si>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</si>
  <si>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</si>
  <si>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</si>
  <si>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</si>
  <si>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</si>
  <si>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</si>
  <si>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</si>
  <si>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</si>
  <si>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</si>
  <si>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</si>
  <si>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</si>
  <si>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</si>
  <si>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</si>
  <si>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</si>
  <si>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</si>
  <si>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</si>
  <si>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</si>
  <si>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</si>
  <si>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</si>
  <si>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</si>
  <si>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</si>
  <si>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</si>
  <si>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</si>
  <si>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</si>
  <si>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</si>
  <si>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</si>
  <si>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</si>
  <si>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</si>
  <si>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</si>
  <si>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</si>
  <si>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</si>
  <si>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</si>
  <si>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</si>
  <si>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</si>
  <si>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</si>
  <si>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</si>
  <si>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</si>
  <si>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</si>
  <si>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</si>
  <si>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</si>
  <si>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</si>
  <si>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</si>
  <si>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</si>
  <si>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</si>
  <si>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</si>
  <si>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</si>
  <si>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</si>
  <si>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</si>
  <si>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</si>
  <si>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</si>
  <si>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</si>
  <si>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</si>
  <si>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</si>
  <si>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</si>
  <si>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</si>
  <si>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</si>
  <si>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</si>
  <si>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</si>
  <si>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</si>
  <si>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</si>
  <si>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</si>
  <si>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</si>
  <si>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</si>
  <si>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</si>
  <si>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</si>
  <si>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</si>
  <si>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</si>
  <si>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</si>
  <si>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</si>
  <si>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</si>
  <si>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</si>
  <si>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</si>
  <si>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</si>
  <si>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</si>
  <si>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</si>
  <si>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</si>
  <si>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</si>
  <si>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</si>
  <si>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</si>
  <si>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</si>
  <si>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</si>
  <si>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</si>
  <si>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</si>
  <si>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</si>
  <si>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</si>
  <si>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</si>
  <si>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</si>
  <si>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</si>
  <si>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</si>
  <si>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</si>
  <si>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</si>
  <si>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</si>
  <si>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</si>
  <si>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</si>
  <si>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</si>
  <si>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</si>
  <si>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</si>
  <si>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</si>
  <si>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</si>
  <si>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</si>
  <si>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</si>
  <si>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</si>
  <si>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</si>
  <si>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</si>
  <si>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</si>
  <si>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</si>
  <si>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</si>
  <si>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</si>
  <si>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</si>
  <si>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</si>
  <si>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</si>
  <si>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</si>
  <si>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</si>
  <si>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</si>
  <si>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</si>
  <si>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</si>
  <si>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</si>
  <si>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</si>
  <si>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</si>
  <si>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</si>
  <si>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</si>
  <si>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</si>
  <si>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</si>
  <si>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</si>
  <si>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</si>
  <si>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</si>
  <si>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</si>
  <si>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</si>
  <si>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</si>
  <si>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</si>
  <si>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</si>
  <si>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</si>
  <si>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</si>
  <si>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</si>
  <si>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</si>
  <si>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</si>
  <si>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</si>
  <si>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</si>
  <si>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</si>
  <si>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</si>
  <si>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</si>
  <si>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</si>
  <si>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</si>
  <si>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</si>
  <si>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</si>
  <si>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</si>
  <si>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</si>
  <si>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</si>
  <si>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</si>
  <si>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</si>
  <si>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</si>
  <si>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</si>
  <si>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</si>
  <si>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</si>
  <si>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</si>
  <si>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</si>
  <si>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</si>
  <si>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</si>
  <si>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</si>
  <si>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</si>
  <si>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</si>
  <si>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</si>
  <si>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</si>
  <si>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</si>
  <si>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</si>
  <si>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</si>
  <si>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</si>
  <si>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</si>
  <si>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</si>
  <si>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</si>
  <si>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</si>
  <si>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</si>
  <si>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</si>
  <si>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</si>
  <si>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</si>
  <si>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</si>
  <si>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</si>
  <si>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</si>
  <si>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</si>
  <si>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</si>
  <si>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</si>
  <si>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</si>
  <si>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</si>
  <si>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</si>
  <si>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</si>
  <si>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</si>
  <si>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</si>
  <si>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</si>
  <si>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</si>
  <si>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</si>
  <si>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</si>
  <si>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</si>
  <si>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</si>
  <si>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</si>
  <si>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</si>
  <si>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</si>
  <si>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</si>
  <si>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</si>
  <si>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</si>
  <si>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</si>
  <si>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</si>
  <si>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</si>
  <si>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</si>
  <si>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</si>
  <si>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</si>
  <si>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</si>
  <si>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</si>
  <si>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</si>
  <si>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</si>
  <si>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</si>
  <si>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</si>
  <si>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</si>
  <si>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</si>
  <si>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</si>
  <si>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</si>
  <si>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</si>
  <si>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</si>
  <si>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</si>
  <si>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</si>
  <si>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</si>
  <si>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</si>
  <si>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</si>
  <si>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</si>
  <si>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</si>
  <si>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</si>
  <si>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</si>
  <si>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</si>
  <si>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</si>
  <si>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</si>
  <si>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</si>
  <si>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</si>
  <si>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</si>
  <si>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</si>
  <si>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</si>
  <si>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</si>
  <si>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</si>
  <si>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</si>
  <si>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</si>
  <si>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</si>
  <si>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</si>
  <si>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</si>
  <si>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</si>
  <si>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</si>
  <si>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</si>
  <si>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</si>
  <si>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</si>
  <si>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</si>
  <si>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</si>
  <si>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</si>
  <si>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</si>
  <si>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</si>
  <si>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</si>
  <si>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</si>
  <si>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</si>
  <si>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</si>
  <si>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</si>
  <si>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</si>
  <si>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</si>
  <si>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</si>
  <si>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</si>
  <si>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</si>
  <si>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</si>
  <si>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</si>
  <si>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</si>
  <si>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</si>
  <si>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</si>
  <si>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</si>
  <si>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</si>
  <si>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</si>
  <si>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</si>
  <si>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</si>
  <si>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</si>
  <si>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</si>
  <si>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</si>
  <si>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</si>
  <si>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</si>
  <si>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</si>
  <si>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</si>
  <si>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</si>
  <si>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</si>
  <si>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</si>
  <si>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</si>
  <si>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</si>
  <si>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</si>
  <si>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</si>
  <si>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</si>
  <si>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</si>
  <si>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</si>
  <si>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</si>
  <si>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</si>
  <si>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</si>
  <si>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</si>
  <si>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</si>
  <si>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</si>
  <si>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</si>
  <si>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</si>
  <si>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</si>
  <si>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</si>
  <si>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</si>
  <si>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</si>
  <si>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</si>
  <si>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</si>
  <si>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</si>
  <si>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</si>
  <si>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</si>
  <si>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</si>
  <si>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</si>
  <si>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</si>
  <si>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</si>
  <si>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</si>
  <si>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</si>
  <si>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</si>
  <si>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</si>
  <si>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</si>
  <si>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</si>
  <si>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</si>
  <si>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</si>
  <si>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</si>
  <si>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</si>
  <si>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</si>
  <si>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</si>
  <si>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</si>
  <si>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</si>
  <si>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</si>
  <si>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</si>
  <si>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</si>
  <si>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</si>
  <si>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</si>
  <si>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</si>
  <si>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</si>
  <si>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</si>
  <si>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</si>
  <si>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</si>
  <si>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</si>
  <si>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</si>
  <si>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</si>
  <si>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</si>
  <si>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</si>
  <si>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</si>
  <si>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</si>
  <si>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</si>
  <si>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</si>
  <si>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</si>
  <si>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</si>
  <si>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</si>
  <si>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</si>
  <si>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</si>
  <si>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</si>
  <si>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</si>
  <si>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</si>
  <si>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</si>
  <si>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</si>
  <si>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</si>
  <si>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</si>
  <si>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</si>
  <si>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</si>
  <si>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</si>
  <si>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</si>
  <si>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</si>
  <si>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</si>
  <si>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</si>
  <si>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</si>
  <si>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</si>
  <si>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</si>
  <si>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</si>
  <si>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</si>
  <si>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</si>
  <si>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</si>
  <si>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</si>
  <si>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</si>
  <si>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</si>
  <si>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</si>
  <si>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</si>
  <si>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</si>
  <si>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</si>
  <si>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</si>
  <si>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</si>
  <si>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</si>
  <si>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</si>
  <si>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</si>
  <si>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</si>
  <si>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</si>
  <si>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</si>
  <si>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</si>
  <si>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</si>
  <si>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</si>
  <si>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</si>
  <si>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</si>
  <si>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</si>
  <si>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</si>
  <si>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</si>
  <si>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</si>
  <si>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</si>
  <si>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</si>
  <si>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</si>
  <si>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</si>
  <si>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</si>
  <si>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</si>
  <si>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</si>
  <si>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</si>
  <si>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</si>
  <si>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</si>
  <si>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</si>
  <si>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</si>
  <si>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</si>
  <si>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</si>
  <si>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</si>
  <si>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</si>
  <si>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</si>
  <si>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</si>
  <si>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</si>
  <si>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</si>
  <si>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</si>
  <si>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</si>
  <si>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</si>
  <si>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</si>
  <si>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</si>
  <si>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</si>
  <si>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</si>
  <si>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</si>
  <si>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</si>
  <si>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</si>
  <si>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</si>
  <si>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</si>
  <si>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</si>
  <si>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</si>
  <si>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</si>
  <si>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</si>
  <si>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</si>
  <si>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</si>
  <si>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</si>
  <si>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</si>
  <si>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</si>
  <si>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</si>
  <si>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</si>
  <si>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</si>
  <si>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</si>
  <si>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</si>
  <si>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</si>
  <si>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</si>
  <si>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</si>
  <si>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</si>
  <si>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</si>
  <si>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</si>
  <si>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</si>
  <si>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</si>
  <si>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</si>
  <si>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</si>
  <si>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</si>
  <si>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</si>
  <si>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</si>
  <si>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</si>
  <si>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</si>
  <si>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</si>
  <si>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</si>
  <si>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</si>
  <si>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</si>
  <si>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</si>
  <si>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</si>
  <si>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</si>
  <si>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</si>
  <si>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</si>
  <si>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</si>
  <si>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</si>
  <si>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</si>
  <si>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</si>
  <si>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</si>
  <si>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</si>
  <si>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</si>
  <si>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</si>
  <si>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</si>
  <si>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</si>
  <si>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</si>
  <si>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</si>
  <si>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</si>
  <si>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</si>
  <si>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</si>
  <si>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</si>
  <si>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</si>
  <si>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</si>
  <si>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</si>
  <si>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</si>
  <si>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</si>
  <si>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</si>
  <si>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</si>
  <si>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</si>
  <si>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</si>
  <si>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</si>
  <si>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</si>
  <si>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</si>
  <si>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</si>
  <si>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</si>
  <si>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</si>
  <si>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</si>
  <si>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</si>
  <si>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</si>
  <si>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</si>
  <si>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</si>
  <si>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</si>
  <si>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</si>
  <si>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</si>
  <si>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</si>
  <si>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</si>
  <si>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</si>
  <si>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</si>
  <si>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</si>
  <si>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</si>
  <si>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</si>
  <si>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</si>
  <si>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</si>
  <si>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</si>
  <si>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</si>
  <si>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</si>
  <si>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</si>
  <si>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</si>
  <si>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</si>
  <si>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</si>
  <si>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</si>
  <si>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</si>
  <si>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</si>
  <si>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</si>
  <si>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</si>
  <si>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</si>
  <si>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</si>
  <si>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</si>
  <si>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</si>
  <si>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</si>
  <si>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</si>
  <si>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</si>
  <si>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</si>
  <si>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</si>
  <si>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</si>
  <si>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</si>
  <si>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</si>
  <si>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</si>
  <si>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</si>
  <si>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</si>
  <si>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</si>
  <si>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</si>
  <si>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</si>
  <si>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</si>
  <si>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</si>
  <si>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</si>
  <si>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</si>
  <si>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</si>
  <si>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</si>
  <si>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</si>
  <si>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</si>
  <si>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</si>
  <si>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</si>
  <si>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</si>
  <si>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</si>
  <si>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</si>
  <si>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</si>
  <si>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</si>
  <si>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</si>
  <si>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</si>
  <si>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</si>
  <si>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</si>
  <si>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</si>
  <si>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</si>
  <si>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</si>
  <si>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</si>
  <si>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</si>
  <si>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</si>
  <si>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</si>
  <si>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</si>
  <si>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</si>
  <si>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</si>
  <si>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</si>
  <si>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</si>
  <si>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</si>
  <si>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</si>
  <si>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</si>
  <si>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</si>
  <si>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</si>
  <si>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</si>
  <si>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</si>
  <si>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</si>
  <si>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</si>
  <si>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</si>
  <si>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</si>
  <si>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</si>
  <si>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</si>
  <si>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</si>
  <si>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</si>
  <si>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</si>
  <si>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</si>
  <si>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</si>
  <si>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</si>
  <si>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</si>
  <si>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</si>
  <si>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</si>
  <si>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</si>
  <si>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</si>
  <si>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</si>
  <si>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</si>
  <si>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</si>
  <si>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</si>
  <si>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</si>
  <si>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</si>
  <si>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</si>
  <si>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</si>
  <si>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</si>
  <si>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</si>
  <si>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</si>
  <si>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</si>
  <si>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</si>
  <si>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</si>
  <si>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</si>
  <si>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</si>
  <si>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</si>
  <si>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</si>
  <si>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</si>
  <si>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</si>
  <si>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</si>
  <si>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</si>
  <si>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</si>
  <si>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</si>
  <si>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</si>
  <si>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</si>
  <si>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</si>
  <si>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</si>
  <si>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</si>
  <si>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</si>
  <si>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</si>
  <si>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</si>
  <si>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</si>
  <si>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</si>
  <si>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</si>
  <si>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</si>
  <si>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</si>
  <si>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</si>
  <si>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</si>
  <si>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</si>
  <si>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</si>
  <si>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</si>
  <si>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</si>
  <si>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</si>
  <si>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</si>
  <si>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</si>
  <si>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</si>
  <si>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</si>
  <si>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</si>
  <si>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</si>
  <si>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</si>
  <si>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</si>
  <si>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</si>
  <si>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</si>
  <si>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</si>
  <si>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</si>
  <si>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</si>
  <si>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</si>
  <si>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</si>
  <si>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</si>
  <si>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</si>
  <si>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</si>
  <si>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</si>
  <si>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</si>
  <si>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</si>
  <si>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</si>
  <si>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</si>
  <si>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</si>
  <si>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</si>
  <si>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</si>
  <si>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</si>
  <si>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</si>
  <si>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</si>
  <si>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</si>
  <si>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</si>
  <si>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</si>
  <si>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</si>
  <si>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</si>
  <si>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</si>
  <si>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</si>
  <si>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</si>
  <si>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</si>
  <si>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</si>
  <si>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</si>
  <si>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</si>
  <si>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</si>
  <si>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</si>
  <si>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</si>
  <si>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</si>
  <si>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</si>
  <si>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</si>
  <si>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</si>
  <si>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</si>
  <si>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</si>
  <si>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</si>
  <si>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</si>
  <si>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</si>
  <si>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</si>
  <si>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</si>
  <si>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</si>
  <si>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</si>
  <si>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</si>
  <si>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</si>
  <si>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</si>
  <si>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</si>
  <si>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</si>
  <si>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</si>
  <si>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</si>
  <si>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</si>
  <si>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</si>
  <si>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</si>
  <si>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</si>
  <si>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</si>
  <si>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</si>
  <si>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</si>
  <si>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</si>
  <si>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</si>
  <si>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</si>
  <si>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</si>
  <si>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</si>
  <si>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</si>
  <si>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</si>
  <si>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</si>
  <si>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</si>
  <si>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</si>
  <si>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</si>
  <si>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</si>
  <si>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</si>
  <si>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</si>
  <si>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</si>
  <si>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</si>
  <si>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</si>
  <si>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</si>
  <si>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</si>
  <si>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</si>
  <si>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</si>
  <si>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</si>
  <si>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</si>
  <si>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</si>
  <si>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</si>
  <si>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</si>
  <si>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</si>
  <si>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</si>
  <si>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</si>
  <si>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</si>
  <si>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</si>
  <si>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</si>
  <si>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</si>
  <si>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</si>
  <si>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</si>
  <si>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</si>
  <si>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</si>
  <si>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</si>
  <si>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</si>
  <si>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</si>
  <si>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</si>
  <si>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</si>
  <si>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</si>
  <si>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</si>
  <si>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</si>
  <si>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</si>
  <si>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</si>
  <si>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</si>
  <si>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</si>
  <si>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</si>
  <si>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</si>
  <si>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</si>
  <si>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</si>
  <si>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</si>
  <si>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</si>
  <si>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</si>
  <si>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</si>
  <si>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</si>
  <si>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</si>
  <si>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</si>
  <si>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</si>
  <si>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</si>
  <si>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</si>
  <si>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</si>
  <si>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</si>
  <si>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</si>
  <si>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</si>
  <si>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</si>
  <si>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</si>
  <si>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</si>
  <si>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</si>
  <si>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</si>
  <si>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</si>
  <si>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</si>
  <si>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</si>
  <si>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</si>
  <si>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</si>
  <si>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</si>
  <si>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</si>
  <si>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</si>
  <si>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</si>
  <si>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</si>
  <si>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</si>
  <si>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</si>
  <si>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</si>
  <si>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</si>
  <si>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</si>
  <si>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</si>
  <si>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</si>
  <si>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</si>
  <si>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</si>
  <si>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</si>
  <si>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</si>
  <si>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</si>
  <si>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</si>
  <si>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</si>
  <si>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</si>
  <si>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</si>
  <si>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</si>
  <si>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</si>
  <si>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</si>
  <si>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</si>
  <si>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</si>
  <si>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</si>
  <si>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</si>
  <si>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</si>
  <si>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</si>
  <si>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</si>
  <si>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</si>
  <si>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</si>
  <si>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</si>
  <si>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</si>
  <si>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</si>
  <si>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</si>
  <si>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</si>
  <si>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</si>
  <si>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</si>
  <si>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</si>
  <si>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</si>
  <si>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</si>
  <si>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</si>
  <si>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</si>
  <si>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</si>
  <si>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</si>
  <si>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</si>
  <si>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</si>
  <si>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</si>
  <si>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</si>
  <si>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</si>
  <si>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</si>
  <si>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</si>
  <si>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</si>
  <si>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</si>
  <si>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</si>
  <si>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</si>
  <si>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</si>
  <si>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</si>
  <si>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</si>
  <si>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</si>
  <si>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</si>
  <si>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</si>
  <si>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</si>
  <si>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</si>
  <si>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</si>
  <si>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</si>
  <si>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</si>
  <si>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</si>
  <si>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</si>
  <si>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</si>
  <si>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</si>
  <si>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</si>
  <si>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</si>
  <si>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</si>
  <si>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</si>
  <si>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</si>
  <si>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</si>
  <si>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</si>
  <si>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</si>
  <si>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</si>
  <si>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</si>
  <si>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</si>
  <si>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</si>
  <si>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</si>
  <si>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</si>
  <si>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</si>
  <si>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</si>
  <si>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</si>
  <si>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</si>
  <si>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</si>
  <si>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</si>
  <si>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</si>
  <si>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</si>
  <si>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</si>
  <si>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</si>
  <si>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</si>
  <si>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</si>
  <si>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</si>
  <si>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</si>
  <si>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</si>
  <si>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</si>
  <si>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</si>
  <si>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</si>
  <si>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</si>
  <si>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</si>
  <si>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</si>
  <si>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</si>
  <si>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</si>
  <si>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</si>
  <si>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</si>
  <si>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</si>
  <si>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</si>
  <si>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</si>
  <si>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</si>
  <si>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</si>
  <si>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</si>
  <si>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</si>
  <si>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</si>
  <si>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</si>
  <si>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</si>
  <si>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</si>
  <si>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</si>
  <si>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</si>
  <si>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</si>
  <si>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</si>
  <si>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</si>
  <si>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</si>
  <si>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</si>
  <si>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</si>
  <si>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</si>
  <si>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</si>
  <si>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</si>
  <si>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</si>
  <si>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</si>
  <si>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</si>
  <si>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</si>
  <si>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</si>
  <si>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</si>
  <si>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</si>
  <si>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</si>
  <si>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</si>
  <si>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</si>
  <si>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</si>
  <si>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</si>
  <si>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</si>
  <si>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</si>
  <si>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</si>
  <si>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</si>
  <si>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</si>
  <si>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</si>
  <si>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</si>
  <si>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</si>
  <si>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</si>
  <si>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</si>
  <si>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</si>
  <si>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</si>
  <si>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</si>
  <si>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</si>
  <si>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</si>
  <si>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</si>
  <si>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</si>
  <si>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</si>
  <si>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</si>
  <si>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</si>
  <si>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</si>
  <si>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</si>
  <si>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</si>
  <si>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</si>
  <si>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</si>
  <si>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</si>
  <si>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</si>
  <si>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</si>
  <si>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</si>
  <si>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</si>
  <si>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</si>
  <si>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</si>
  <si>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</si>
  <si>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</si>
  <si>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</si>
  <si>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</si>
  <si>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</si>
  <si>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</si>
  <si>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</si>
  <si>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</si>
  <si>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</si>
  <si>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</si>
  <si>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</si>
  <si>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</si>
  <si>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</si>
  <si>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</si>
  <si>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</si>
  <si>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</si>
  <si>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</si>
  <si>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</si>
  <si>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</si>
  <si>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</si>
  <si>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</si>
  <si>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</si>
  <si>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</si>
  <si>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</si>
  <si>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</si>
  <si>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</si>
  <si>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</si>
  <si>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</si>
  <si>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</si>
  <si>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</si>
  <si>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</si>
  <si>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</si>
  <si>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</si>
  <si>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</si>
  <si>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</si>
  <si>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</si>
  <si>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</si>
  <si>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</si>
  <si>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</si>
  <si>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</si>
  <si>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</si>
  <si>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</si>
  <si>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</si>
  <si>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</si>
  <si>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</si>
  <si>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</si>
  <si>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</si>
  <si>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</si>
  <si>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</si>
  <si>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</si>
  <si>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</si>
  <si>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</si>
  <si>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</si>
  <si>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</si>
  <si>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</si>
  <si>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</si>
  <si>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</si>
  <si>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</si>
  <si>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</si>
  <si>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</si>
  <si>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</si>
  <si>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</si>
  <si>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</si>
  <si>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</si>
  <si>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</si>
  <si>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</si>
  <si>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</si>
  <si>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</si>
  <si>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</si>
  <si>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</si>
  <si>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</si>
  <si>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</si>
  <si>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</si>
  <si>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</si>
  <si>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</si>
  <si>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</si>
  <si>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</si>
  <si>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</si>
  <si>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</si>
  <si>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</si>
  <si>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</si>
  <si>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</si>
  <si>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</si>
  <si>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</si>
  <si>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</si>
  <si>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</si>
  <si>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</si>
  <si>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</si>
  <si>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</si>
  <si>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</si>
  <si>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</si>
  <si>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</si>
  <si>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</si>
  <si>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</si>
  <si>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</si>
  <si>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</si>
  <si>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</si>
  <si>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</si>
  <si>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</si>
  <si>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</si>
  <si>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</si>
  <si>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</si>
  <si>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</si>
  <si>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</si>
  <si>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</si>
  <si>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</si>
  <si>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</si>
  <si>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</si>
  <si>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</si>
  <si>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</si>
  <si>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</si>
  <si>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</si>
  <si>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</si>
  <si>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</si>
  <si>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</si>
  <si>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</si>
  <si>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</si>
  <si>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</si>
  <si>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</si>
  <si>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</si>
  <si>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</si>
  <si>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</si>
  <si>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</si>
  <si>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</si>
  <si>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</si>
  <si>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</si>
  <si>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</si>
  <si>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</si>
  <si>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</si>
  <si>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</si>
  <si>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</si>
  <si>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</si>
  <si>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</si>
  <si>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</si>
  <si>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</si>
  <si>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</si>
  <si>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</si>
  <si>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</si>
  <si>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</si>
  <si>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</si>
  <si>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</si>
  <si>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</si>
  <si>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</si>
  <si>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</si>
  <si>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</si>
  <si>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</si>
  <si>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</si>
  <si>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</si>
  <si>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</si>
  <si>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</si>
  <si>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</si>
  <si>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</si>
  <si>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</si>
  <si>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</si>
  <si>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</si>
  <si>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</si>
  <si>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</si>
  <si>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</si>
  <si>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</si>
  <si>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</si>
  <si>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</si>
  <si>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</si>
  <si>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</si>
  <si>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</si>
  <si>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</si>
  <si>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</si>
  <si>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</si>
  <si>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</si>
  <si>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</si>
  <si>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</si>
  <si>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</si>
  <si>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</si>
  <si>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</si>
  <si>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</si>
  <si>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</si>
  <si>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</si>
  <si>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</si>
  <si>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</si>
  <si>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</si>
  <si>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</si>
  <si>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</si>
  <si>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</si>
  <si>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</si>
  <si>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</si>
  <si>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</si>
  <si>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</si>
  <si>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</si>
  <si>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</si>
  <si>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</si>
  <si>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</si>
  <si>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</si>
  <si>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</si>
  <si>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</si>
  <si>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</si>
  <si>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</si>
  <si>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</si>
  <si>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</si>
  <si>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</si>
  <si>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</si>
  <si>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</si>
  <si>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</si>
  <si>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</si>
  <si>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</si>
  <si>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</si>
  <si>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</si>
  <si>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</si>
  <si>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</si>
  <si>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</si>
  <si>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</si>
  <si>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</si>
  <si>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</si>
  <si>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</si>
  <si>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</si>
  <si>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</si>
  <si>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</si>
  <si>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</si>
  <si>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</si>
  <si>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</si>
  <si>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</si>
  <si>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</si>
  <si>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</si>
  <si>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</si>
  <si>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</si>
  <si>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</si>
  <si>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</si>
  <si>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</si>
  <si>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</si>
  <si>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</si>
  <si>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</si>
  <si>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</si>
  <si>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</si>
  <si>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</si>
  <si>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</si>
  <si>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</si>
  <si>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</si>
  <si>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</si>
  <si>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</si>
  <si>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</si>
  <si>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</si>
  <si>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</si>
  <si>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</si>
  <si>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</si>
  <si>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</si>
  <si>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</si>
  <si>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</si>
  <si>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</si>
  <si>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</si>
  <si>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</si>
  <si>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</si>
  <si>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</si>
  <si>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</si>
  <si>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</si>
  <si>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</si>
  <si>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</si>
  <si>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</si>
  <si>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</si>
  <si>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</si>
  <si>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</si>
  <si>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</si>
  <si>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</si>
  <si>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</si>
  <si>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</si>
  <si>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</si>
  <si>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</si>
  <si>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</si>
  <si>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</si>
  <si>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</si>
  <si>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</si>
  <si>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</si>
  <si>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</si>
  <si>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</si>
  <si>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</si>
  <si>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</si>
  <si>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</si>
  <si>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</si>
  <si>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</si>
  <si>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</si>
  <si>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</si>
  <si>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</si>
  <si>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</si>
  <si>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</si>
  <si>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</si>
  <si>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</si>
  <si>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</si>
  <si>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</si>
  <si>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</si>
  <si>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</si>
  <si>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</si>
  <si>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</si>
  <si>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</si>
  <si>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</si>
  <si>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</si>
  <si>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</si>
  <si>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</si>
  <si>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</si>
  <si>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</si>
  <si>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</si>
  <si>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</si>
  <si>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</si>
  <si>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</si>
  <si>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</si>
  <si>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</si>
  <si>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</si>
  <si>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</si>
  <si>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</si>
  <si>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</si>
  <si>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</si>
  <si>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</si>
  <si>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</si>
  <si>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</si>
  <si>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</si>
  <si>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</si>
  <si>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</si>
  <si>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</si>
  <si>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</si>
  <si>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</si>
  <si>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</si>
  <si>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</si>
  <si>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</si>
  <si>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</si>
  <si>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</si>
  <si>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</si>
  <si>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</si>
  <si>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</si>
  <si>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</si>
  <si>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</si>
  <si>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</si>
  <si>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</si>
  <si>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</si>
  <si>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</si>
  <si>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</si>
  <si>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</si>
  <si>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</si>
  <si>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</si>
  <si>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</si>
  <si>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</si>
  <si>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</si>
  <si>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</si>
  <si>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</si>
  <si>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</si>
  <si>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</si>
  <si>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</si>
  <si>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</si>
  <si>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</si>
  <si>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</si>
  <si>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</si>
  <si>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</si>
  <si>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</si>
  <si>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</si>
  <si>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</si>
  <si>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</si>
  <si>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</si>
  <si>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</si>
  <si>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</si>
  <si>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</si>
  <si>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</si>
  <si>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</si>
  <si>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</si>
  <si>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</si>
  <si>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</si>
  <si>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</si>
  <si>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</si>
  <si>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</si>
  <si>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</si>
  <si>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</si>
  <si>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</si>
  <si>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</si>
  <si>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</si>
  <si>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</si>
  <si>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</si>
  <si>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</si>
  <si>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</si>
  <si>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</si>
  <si>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</si>
  <si>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</si>
  <si>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</si>
  <si>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</si>
  <si>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</si>
  <si>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</si>
  <si>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</si>
  <si>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</si>
  <si>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</si>
  <si>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</si>
  <si>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</si>
  <si>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</si>
  <si>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</si>
  <si>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</si>
  <si>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</si>
  <si>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</si>
  <si>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</si>
  <si>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</si>
  <si>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</si>
  <si>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</si>
  <si>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</si>
  <si>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</si>
  <si>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</si>
  <si>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</si>
  <si>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</si>
  <si>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</si>
  <si>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</si>
  <si>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</si>
  <si>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</si>
  <si>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</si>
  <si>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</si>
  <si>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</si>
  <si>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</si>
  <si>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</si>
  <si>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</si>
  <si>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</si>
  <si>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</si>
  <si>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</si>
  <si>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</si>
  <si>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</si>
  <si>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</si>
  <si>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</si>
  <si>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</si>
  <si>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</si>
  <si>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</si>
  <si>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</si>
  <si>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</si>
  <si>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</si>
  <si>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</si>
  <si>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</si>
  <si>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</si>
  <si>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</si>
  <si>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</si>
  <si>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</si>
  <si>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</si>
  <si>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</si>
  <si>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</si>
  <si>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</si>
  <si>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</si>
  <si>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</si>
  <si>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</si>
  <si>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</si>
  <si>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</si>
  <si>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</si>
  <si>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</si>
  <si>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</si>
  <si>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</si>
  <si>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</si>
  <si>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</si>
  <si>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</si>
  <si>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</si>
  <si>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</si>
  <si>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</si>
  <si>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</si>
  <si>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</si>
  <si>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</si>
  <si>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</si>
  <si>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</si>
  <si>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</si>
  <si>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</si>
  <si>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</si>
  <si>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</si>
  <si>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</si>
  <si>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</si>
  <si>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</si>
  <si>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</si>
  <si>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</si>
  <si>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</si>
  <si>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</si>
  <si>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</si>
  <si>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</si>
  <si>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</si>
  <si>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</si>
  <si>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</si>
  <si>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</si>
  <si>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</si>
  <si>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</si>
  <si>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</si>
  <si>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</si>
  <si>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</si>
  <si>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</si>
  <si>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</si>
  <si>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</si>
  <si>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</si>
  <si>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</si>
  <si>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</si>
  <si>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</si>
  <si>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</si>
  <si>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</si>
  <si>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</si>
  <si>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</si>
  <si>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</si>
  <si>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</si>
  <si>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</si>
  <si>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</si>
  <si>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</si>
  <si>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</si>
  <si>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</si>
  <si>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</si>
  <si>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</si>
  <si>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</si>
  <si>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</si>
  <si>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</si>
  <si>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</si>
  <si>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</si>
  <si>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</si>
  <si>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</si>
  <si>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</si>
  <si>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</si>
  <si>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</si>
  <si>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</si>
  <si>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</si>
  <si>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</si>
  <si>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</si>
  <si>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</si>
  <si>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</si>
  <si>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</si>
  <si>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</si>
  <si>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</si>
  <si>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</si>
  <si>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</si>
  <si>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</si>
  <si>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</si>
  <si>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</si>
  <si>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</si>
  <si>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</si>
  <si>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</si>
  <si>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</si>
  <si>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</si>
  <si>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</si>
  <si>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</si>
  <si>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</si>
  <si>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</si>
  <si>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</si>
  <si>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</si>
  <si>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</si>
  <si>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</si>
  <si>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</si>
  <si>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</si>
  <si>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</si>
  <si>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</si>
  <si>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</si>
  <si>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</si>
  <si>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</si>
  <si>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</si>
  <si>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</si>
  <si>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</si>
  <si>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</si>
  <si>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</si>
  <si>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</si>
  <si>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</si>
  <si>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</si>
  <si>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</si>
  <si>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</si>
  <si>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</si>
  <si>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</si>
  <si>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</si>
  <si>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</si>
  <si>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</si>
  <si>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</si>
  <si>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</si>
  <si>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</si>
  <si>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</si>
  <si>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</si>
  <si>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</si>
  <si>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</si>
  <si>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</si>
  <si>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</si>
  <si>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</si>
  <si>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</si>
  <si>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</si>
  <si>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</si>
  <si>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</si>
  <si>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</si>
  <si>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</si>
  <si>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</si>
  <si>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</si>
  <si>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</si>
  <si>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</si>
  <si>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</si>
  <si>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</si>
  <si>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</si>
  <si>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</si>
  <si>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</si>
  <si>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</si>
  <si>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</si>
  <si>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</si>
  <si>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</si>
  <si>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</si>
  <si>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</si>
  <si>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</si>
  <si>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</si>
  <si>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</si>
  <si>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</si>
  <si>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</si>
  <si>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</si>
  <si>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</si>
  <si>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</si>
  <si>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</si>
  <si>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</si>
  <si>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</si>
  <si>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</si>
  <si>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</si>
  <si>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</si>
  <si>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</si>
  <si>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</si>
  <si>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</si>
  <si>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</si>
  <si>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</si>
  <si>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</si>
  <si>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</si>
  <si>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</si>
  <si>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</si>
  <si>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</si>
  <si>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</si>
  <si>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</si>
  <si>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</si>
  <si>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</si>
  <si>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</si>
  <si>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</si>
  <si>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</si>
  <si>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</si>
  <si>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</si>
  <si>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</si>
  <si>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</si>
  <si>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</si>
  <si>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</si>
  <si>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</si>
  <si>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</si>
  <si>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</si>
  <si>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</si>
  <si>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</si>
  <si>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</si>
  <si>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</si>
  <si>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</si>
  <si>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</si>
  <si>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</si>
  <si>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</si>
  <si>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</si>
  <si>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</si>
  <si>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</si>
  <si>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</si>
  <si>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</si>
  <si>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</si>
  <si>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</si>
  <si>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</si>
  <si>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</si>
  <si>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</si>
  <si>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</si>
  <si>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</si>
  <si>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</si>
  <si>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</si>
  <si>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</si>
  <si>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</si>
  <si>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</si>
  <si>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</si>
  <si>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</si>
  <si>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</si>
  <si>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</si>
  <si>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</si>
  <si>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</si>
  <si>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</si>
  <si>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</si>
  <si>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</si>
  <si>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</si>
  <si>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</si>
  <si>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</si>
  <si>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</si>
  <si>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</si>
  <si>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</si>
  <si>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</si>
  <si>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</si>
  <si>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</si>
  <si>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</si>
  <si>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</si>
  <si>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</si>
  <si>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</si>
  <si>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</si>
  <si>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</si>
  <si>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</si>
  <si>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</si>
  <si>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</si>
  <si>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</si>
  <si>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</si>
  <si>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</si>
  <si>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</si>
  <si>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</si>
  <si>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</si>
  <si>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</si>
  <si>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</si>
  <si>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</si>
  <si>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</si>
  <si>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</si>
  <si>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</si>
  <si>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</si>
  <si>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</si>
  <si>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</si>
  <si>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</si>
  <si>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</si>
  <si>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</si>
  <si>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</si>
  <si>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</si>
  <si>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</si>
  <si>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</si>
  <si>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</si>
  <si>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</si>
  <si>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</si>
  <si>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</si>
  <si>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</si>
  <si>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</si>
  <si>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</si>
  <si>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</si>
  <si>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</si>
  <si>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</si>
  <si>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</si>
  <si>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</si>
  <si>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</si>
  <si>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</si>
  <si>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</si>
  <si>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</si>
  <si>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</si>
  <si>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</si>
  <si>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</si>
  <si>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</si>
  <si>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</si>
  <si>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</si>
  <si>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</si>
  <si>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</si>
  <si>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</si>
  <si>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</si>
  <si>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</si>
  <si>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</si>
  <si>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</si>
  <si>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</si>
  <si>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</si>
  <si>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</si>
  <si>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</si>
  <si>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</si>
  <si>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</si>
  <si>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</si>
  <si>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</si>
  <si>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</si>
  <si>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</si>
  <si>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</si>
  <si>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</si>
  <si>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</si>
  <si>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</si>
  <si>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</si>
  <si>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</si>
  <si>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</si>
  <si>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</si>
  <si>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</si>
  <si>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</si>
  <si>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</si>
  <si>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</si>
  <si>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</si>
  <si>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</si>
  <si>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</si>
  <si>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</si>
  <si>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</si>
  <si>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</si>
  <si>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</si>
  <si>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</si>
  <si>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</si>
  <si>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</si>
  <si>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</si>
  <si>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</si>
  <si>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</si>
  <si>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</si>
  <si>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</si>
  <si>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</si>
  <si>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</si>
  <si>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</si>
  <si>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</si>
  <si>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</si>
  <si>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</si>
  <si>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</si>
  <si>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</si>
  <si>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</si>
  <si>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</si>
  <si>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</si>
  <si>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</si>
  <si>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</si>
  <si>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</si>
  <si>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</si>
  <si>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</si>
  <si>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</si>
  <si>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</si>
  <si>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</si>
  <si>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</si>
  <si>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</si>
  <si>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</si>
  <si>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</si>
  <si>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</si>
  <si>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</si>
  <si>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</si>
  <si>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</si>
  <si>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</si>
  <si>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</si>
  <si>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</si>
  <si>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</si>
  <si>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</si>
  <si>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</si>
  <si>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</si>
  <si>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</si>
  <si>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</si>
  <si>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</si>
  <si>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</si>
  <si>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</si>
  <si>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</si>
  <si>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</si>
  <si>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</si>
  <si>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</si>
  <si>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</si>
  <si>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</si>
  <si>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</si>
  <si>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</si>
  <si>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</si>
  <si>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</si>
  <si>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</si>
  <si>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</si>
  <si>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</si>
  <si>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</si>
  <si>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</si>
  <si>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</si>
  <si>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</si>
  <si>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</si>
  <si>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</si>
  <si>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</si>
  <si>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</si>
  <si>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</si>
  <si>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</si>
  <si>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</si>
  <si>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</si>
  <si>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</si>
  <si>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</si>
  <si>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</si>
  <si>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</si>
  <si>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</si>
  <si>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</si>
  <si>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</si>
  <si>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</si>
  <si>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</si>
  <si>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</si>
  <si>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</si>
  <si>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</si>
  <si>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</si>
  <si>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</si>
  <si>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</si>
  <si>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</si>
  <si>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</si>
  <si>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</si>
  <si>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</si>
  <si>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</si>
  <si>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</si>
  <si>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</si>
  <si>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</si>
  <si>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</si>
  <si>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</si>
  <si>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</si>
  <si>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</si>
  <si>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</si>
  <si>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</si>
  <si>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</si>
  <si>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</si>
  <si>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</si>
  <si>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</si>
  <si>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</si>
  <si>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</si>
  <si>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</si>
  <si>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</si>
  <si>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</si>
  <si>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</si>
  <si>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</si>
  <si>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</si>
  <si>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</si>
  <si>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</si>
  <si>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</si>
  <si>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</si>
  <si>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</si>
  <si>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</si>
  <si>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</si>
  <si>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</si>
  <si>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</si>
  <si>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</si>
  <si>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</si>
  <si>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</si>
  <si>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</si>
  <si>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</si>
  <si>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</si>
  <si>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</si>
  <si>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</si>
  <si>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</si>
  <si>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</si>
  <si>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</si>
  <si>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</si>
  <si>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</si>
  <si>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</si>
  <si>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</si>
  <si>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</si>
  <si>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</si>
  <si>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</si>
  <si>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</si>
  <si>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</si>
  <si>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</si>
  <si>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</si>
  <si>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</si>
  <si>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</si>
  <si>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</si>
  <si>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</si>
  <si>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</si>
  <si>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</si>
  <si>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</si>
  <si>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</si>
  <si>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</si>
  <si>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</si>
  <si>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</si>
  <si>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</si>
  <si>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</si>
  <si>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</si>
  <si>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</si>
  <si>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</si>
  <si>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</si>
  <si>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</si>
  <si>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</si>
  <si>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</si>
  <si>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</si>
  <si>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</si>
  <si>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</si>
  <si>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</si>
  <si>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</si>
  <si>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</si>
  <si>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</si>
  <si>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</si>
  <si>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</si>
  <si>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</si>
  <si>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</si>
  <si>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</si>
  <si>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</si>
  <si>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</si>
  <si>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</si>
  <si>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</si>
  <si>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</si>
  <si>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</si>
  <si>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</si>
  <si>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</si>
  <si>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</si>
  <si>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</si>
  <si>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</si>
  <si>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</si>
  <si>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</si>
  <si>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</si>
  <si>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</si>
  <si>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</si>
  <si>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</si>
  <si>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</si>
  <si>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</si>
  <si>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</si>
  <si>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</si>
  <si>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</si>
  <si>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</si>
  <si>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</si>
  <si>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</si>
  <si>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</si>
  <si>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</si>
  <si>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</si>
  <si>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</si>
  <si>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</si>
  <si>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</si>
  <si>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</si>
  <si>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</si>
  <si>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</si>
  <si>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</si>
  <si>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</si>
  <si>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</si>
  <si>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</si>
  <si>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</si>
  <si>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</si>
  <si>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</si>
  <si>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</si>
  <si>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</si>
  <si>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</si>
  <si>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</si>
  <si>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</si>
  <si>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</si>
  <si>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</si>
  <si>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</si>
  <si>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</si>
  <si>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</si>
  <si>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</si>
  <si>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</si>
  <si>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</si>
  <si>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</si>
  <si>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</si>
  <si>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</si>
  <si>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</si>
  <si>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</si>
  <si>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</si>
  <si>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</si>
  <si>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</si>
  <si>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</si>
  <si>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</si>
  <si>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</si>
  <si>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</si>
  <si>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</si>
  <si>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</si>
  <si>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</si>
  <si>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</si>
  <si>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</si>
  <si>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</si>
  <si>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</si>
  <si>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</si>
  <si>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</si>
  <si>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</si>
  <si>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</si>
  <si>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</si>
  <si>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</si>
  <si>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</si>
  <si>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</si>
  <si>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</si>
  <si>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</si>
  <si>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</si>
  <si>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</si>
  <si>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</si>
  <si>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</si>
  <si>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</si>
  <si>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</si>
  <si>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</si>
  <si>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</si>
  <si>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</si>
  <si>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</si>
  <si>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</si>
  <si>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</si>
  <si>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</si>
  <si>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</si>
  <si>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</si>
  <si>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</si>
  <si>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</si>
  <si>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</si>
  <si>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</si>
  <si>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</si>
  <si>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</si>
  <si>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</si>
  <si>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</si>
  <si>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</si>
  <si>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</si>
  <si>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</si>
  <si>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</si>
  <si>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</si>
  <si>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</si>
  <si>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</si>
  <si>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</si>
  <si>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</si>
  <si>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</si>
  <si>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</si>
  <si>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</si>
  <si>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</si>
  <si>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</si>
  <si>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</si>
  <si>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</si>
  <si>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</si>
  <si>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</si>
  <si>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</si>
  <si>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</si>
  <si>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</si>
  <si>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</si>
  <si>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</si>
  <si>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</si>
  <si>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</si>
  <si>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</si>
  <si>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</si>
  <si>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</si>
  <si>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</si>
  <si>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</si>
  <si>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</si>
  <si>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</si>
  <si>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</si>
  <si>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</si>
  <si>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</si>
  <si>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</si>
  <si>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</si>
  <si>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</si>
  <si>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</si>
  <si>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</si>
  <si>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</si>
  <si>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</si>
  <si>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</si>
  <si>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</si>
  <si>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</si>
  <si>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</si>
  <si>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</si>
  <si>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</si>
  <si>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</si>
  <si>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</si>
  <si>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</si>
  <si>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</si>
  <si>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</si>
  <si>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</si>
  <si>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</si>
  <si>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</si>
  <si>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</si>
  <si>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</si>
  <si>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</si>
  <si>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</si>
  <si>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</si>
  <si>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</si>
  <si>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</si>
  <si>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</si>
  <si>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</si>
  <si>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</si>
  <si>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</si>
  <si>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</si>
  <si>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</si>
  <si>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</si>
  <si>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</si>
  <si>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</si>
  <si>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</si>
  <si>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</si>
  <si>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</si>
  <si>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</si>
  <si>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</si>
  <si>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</si>
  <si>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</si>
  <si>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</si>
  <si>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</si>
  <si>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</si>
  <si>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</si>
  <si>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</si>
  <si>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</si>
  <si>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</si>
  <si>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</si>
  <si>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</si>
  <si>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</si>
  <si>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</si>
  <si>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</si>
  <si>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</si>
  <si>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</si>
  <si>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</si>
  <si>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</si>
  <si>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</si>
  <si>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</si>
  <si>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</si>
  <si>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</si>
  <si>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</si>
  <si>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</si>
  <si>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</si>
  <si>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</si>
  <si>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</si>
  <si>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</si>
  <si>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</si>
  <si>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</si>
  <si>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</si>
  <si>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</si>
  <si>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</si>
  <si>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</si>
  <si>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</si>
  <si>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</si>
  <si>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</si>
  <si>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</si>
  <si>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</si>
  <si>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</si>
  <si>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</si>
  <si>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</si>
  <si>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</si>
  <si>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</si>
  <si>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</si>
  <si>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</si>
  <si>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</si>
  <si>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</si>
  <si>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</si>
  <si>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</si>
  <si>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</si>
  <si>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</si>
  <si>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</si>
  <si>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</si>
  <si>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</si>
  <si>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</si>
  <si>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</si>
  <si>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</si>
  <si>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</si>
  <si>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</si>
  <si>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</si>
  <si>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</si>
  <si>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</si>
  <si>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</si>
  <si>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</si>
  <si>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</si>
  <si>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</si>
  <si>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</si>
  <si>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</si>
  <si>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</si>
  <si>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</si>
  <si>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</si>
  <si>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</si>
  <si>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</si>
  <si>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</si>
  <si>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</si>
  <si>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</si>
  <si>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</si>
  <si>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</si>
  <si>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</si>
  <si>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</si>
  <si>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</si>
  <si>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</si>
  <si>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</si>
  <si>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</si>
  <si>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</si>
  <si>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</si>
  <si>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</si>
  <si>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</si>
  <si>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</si>
  <si>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</si>
  <si>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</si>
  <si>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</si>
  <si>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</si>
  <si>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</si>
  <si>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</si>
  <si>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</si>
  <si>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</si>
  <si>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</si>
  <si>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</si>
  <si>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</si>
  <si>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</si>
  <si>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</si>
  <si>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</si>
  <si>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</si>
  <si>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</si>
  <si>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</si>
  <si>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</si>
  <si>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</si>
  <si>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</si>
  <si>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</si>
  <si>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</si>
  <si>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</si>
  <si>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</si>
  <si>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</si>
  <si>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</si>
  <si>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</si>
  <si>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</si>
  <si>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</si>
  <si>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</si>
  <si>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</si>
  <si>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</si>
  <si>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</si>
  <si>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</si>
  <si>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</si>
  <si>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</si>
  <si>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</si>
  <si>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</si>
  <si>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</si>
  <si>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</si>
  <si>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</si>
  <si>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</si>
  <si>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</si>
  <si>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</si>
  <si>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</si>
  <si>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</si>
  <si>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</si>
  <si>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</si>
  <si>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</si>
  <si>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</si>
  <si>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</si>
  <si>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</si>
  <si>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</si>
  <si>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</si>
  <si>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</si>
  <si>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</si>
  <si>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</si>
  <si>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</si>
  <si>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</si>
  <si>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</si>
  <si>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</si>
  <si>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</si>
  <si>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</si>
  <si>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</si>
  <si>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</si>
  <si>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</si>
  <si>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</si>
  <si>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</si>
  <si>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</si>
  <si>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</si>
  <si>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</si>
  <si>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</si>
  <si>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</si>
  <si>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</si>
  <si>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</si>
  <si>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</si>
  <si>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</si>
  <si>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</si>
  <si>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</si>
  <si>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</si>
  <si>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</si>
  <si>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</si>
  <si>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</si>
  <si>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</si>
  <si>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</si>
  <si>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</si>
  <si>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</si>
  <si>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</si>
  <si>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</si>
  <si>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</si>
  <si>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</si>
  <si>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</si>
  <si>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</si>
  <si>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</si>
  <si>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</si>
  <si>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</si>
  <si>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</si>
  <si>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</si>
  <si>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</si>
  <si>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</si>
  <si>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</si>
  <si>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</si>
  <si>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</si>
  <si>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</si>
  <si>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</si>
  <si>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</si>
  <si>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</si>
  <si>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</si>
  <si>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</si>
  <si>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</si>
  <si>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</si>
  <si>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</si>
  <si>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</si>
  <si>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</si>
  <si>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</si>
  <si>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</si>
  <si>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</si>
  <si>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</si>
  <si>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</si>
  <si>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</si>
  <si>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</si>
  <si>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</si>
  <si>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</si>
  <si>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</si>
  <si>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</si>
  <si>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</si>
  <si>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</si>
  <si>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</si>
  <si>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</si>
  <si>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</si>
  <si>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</si>
  <si>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</si>
  <si>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</si>
  <si>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</si>
  <si>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</si>
  <si>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</si>
  <si>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</si>
  <si>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</si>
  <si>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</si>
  <si>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</si>
  <si>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</si>
  <si>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</si>
  <si>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</si>
  <si>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</si>
  <si>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</si>
  <si>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</si>
  <si>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</si>
  <si>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</si>
  <si>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</si>
  <si>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</si>
  <si>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</si>
  <si>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</si>
  <si>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</si>
  <si>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</si>
  <si>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</si>
  <si>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</si>
  <si>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</si>
  <si>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</si>
  <si>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</si>
  <si>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</si>
  <si>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</si>
  <si>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</si>
  <si>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</si>
  <si>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</si>
  <si>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</si>
  <si>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</si>
  <si>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</si>
  <si>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</si>
  <si>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</si>
  <si>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</si>
  <si>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</si>
  <si>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</si>
  <si>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</si>
  <si>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</si>
  <si>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</si>
  <si>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</si>
  <si>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</si>
  <si>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</si>
  <si>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</si>
  <si>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</si>
  <si>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</si>
  <si>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</si>
  <si>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</si>
  <si>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</si>
  <si>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</si>
  <si>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</si>
  <si>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</si>
  <si>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</si>
  <si>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</si>
  <si>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</si>
  <si>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</si>
  <si>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</si>
  <si>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</si>
  <si>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</si>
  <si>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</si>
  <si>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</si>
  <si>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</si>
  <si>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</si>
  <si>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</si>
  <si>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</si>
  <si>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</si>
  <si>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</si>
  <si>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</si>
  <si>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</si>
  <si>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</si>
  <si>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</si>
  <si>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</si>
  <si>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</si>
  <si>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</si>
  <si>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</si>
  <si>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</si>
  <si>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</si>
  <si>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</si>
  <si>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</si>
  <si>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</si>
  <si>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</si>
  <si>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</si>
  <si>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</si>
  <si>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</si>
  <si>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</si>
  <si>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</si>
  <si>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</si>
  <si>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</si>
  <si>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</si>
  <si>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</si>
  <si>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</si>
  <si>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</si>
  <si>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</si>
  <si>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</si>
  <si>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</si>
  <si>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</si>
  <si>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</si>
  <si>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</si>
  <si>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</si>
  <si>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</si>
  <si>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</si>
  <si>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</si>
  <si>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</si>
  <si>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</si>
  <si>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</si>
  <si>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</si>
  <si>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</si>
  <si>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</si>
  <si>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</si>
  <si>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</si>
  <si>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</si>
  <si>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</si>
  <si>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</si>
  <si>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</si>
  <si>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</si>
  <si>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</si>
  <si>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</si>
  <si>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</si>
  <si>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</si>
  <si>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</si>
  <si>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</si>
  <si>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</si>
  <si>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</si>
  <si>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</si>
  <si>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</si>
  <si>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</si>
  <si>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</si>
  <si>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</si>
  <si>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</si>
  <si>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</si>
  <si>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</si>
  <si>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</si>
  <si>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</si>
  <si>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</si>
  <si>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</si>
  <si>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</si>
  <si>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</si>
  <si>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</si>
  <si>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</si>
  <si>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</si>
  <si>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</si>
  <si>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</si>
  <si>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</si>
  <si>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</si>
  <si>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</si>
  <si>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</si>
  <si>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</si>
  <si>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</si>
  <si>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</si>
  <si>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</si>
  <si>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</si>
  <si>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</si>
  <si>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</si>
  <si>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</si>
  <si>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</si>
  <si>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</si>
  <si>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</si>
  <si>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</si>
  <si>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</si>
  <si>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</si>
  <si>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</si>
  <si>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</si>
  <si>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</si>
  <si>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</si>
  <si>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</si>
  <si>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</si>
  <si>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</si>
  <si>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</si>
  <si>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</si>
  <si>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</si>
  <si>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</si>
  <si>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</si>
  <si>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</si>
  <si>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</si>
  <si>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</si>
  <si>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</si>
  <si>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</si>
  <si>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</si>
  <si>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</si>
  <si>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</si>
  <si>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</si>
  <si>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</si>
  <si>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</si>
  <si>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</si>
  <si>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</si>
  <si>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</si>
  <si>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</si>
  <si>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</si>
  <si>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</si>
  <si>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</si>
  <si>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</si>
  <si>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</si>
  <si>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</si>
  <si>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</si>
  <si>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</si>
  <si>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</si>
  <si>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</si>
  <si>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</si>
  <si>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</si>
  <si>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</si>
  <si>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</si>
  <si>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</si>
  <si>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</si>
  <si>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</si>
  <si>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</si>
  <si>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</si>
  <si>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</si>
  <si>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</si>
  <si>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</si>
  <si>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</si>
  <si>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</si>
  <si>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</si>
  <si>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</si>
  <si>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</si>
  <si>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</si>
  <si>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</si>
  <si>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</si>
  <si>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</si>
  <si>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</si>
  <si>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</si>
  <si>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</si>
  <si>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</si>
  <si>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</si>
  <si>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</si>
  <si>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</si>
  <si>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</si>
  <si>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</si>
  <si>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</si>
  <si>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</si>
  <si>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</si>
  <si>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</si>
  <si>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</si>
  <si>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</si>
  <si>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</si>
  <si>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</si>
  <si>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</si>
  <si>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</si>
  <si>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</si>
  <si>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</si>
  <si>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</si>
  <si>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</si>
  <si>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</si>
  <si>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</si>
  <si>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</si>
  <si>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</si>
  <si>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</si>
  <si>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</si>
  <si>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</si>
  <si>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</si>
  <si>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</si>
  <si>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</si>
  <si>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</si>
  <si>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</si>
  <si>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</si>
  <si>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</si>
  <si>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</si>
  <si>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</si>
  <si>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</si>
  <si>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</si>
  <si>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</si>
  <si>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</si>
  <si>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</si>
  <si>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</si>
  <si>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</si>
  <si>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</si>
  <si>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</si>
  <si>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</si>
  <si>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</si>
  <si>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</si>
  <si>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</si>
  <si>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</si>
  <si>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</si>
  <si>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</si>
  <si>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</si>
  <si>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</si>
  <si>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</si>
  <si>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</si>
  <si>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</si>
  <si>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</si>
  <si>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</si>
  <si>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</si>
  <si>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</si>
  <si>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</si>
  <si>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</si>
  <si>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</si>
  <si>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</si>
  <si>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</si>
  <si>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</si>
  <si>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</si>
  <si>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</si>
  <si>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</si>
  <si>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</si>
  <si>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</si>
  <si>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</si>
  <si>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</si>
  <si>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</si>
  <si>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</si>
  <si>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</si>
  <si>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</si>
  <si>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</si>
  <si>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</si>
  <si>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</si>
  <si>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</si>
  <si>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</si>
  <si>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</si>
  <si>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</si>
  <si>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</si>
  <si>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</si>
  <si>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</si>
  <si>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</si>
  <si>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</si>
  <si>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</si>
  <si>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</si>
  <si>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</si>
  <si>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</si>
  <si>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</si>
  <si>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</si>
  <si>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</si>
  <si>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</si>
  <si>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</si>
  <si>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</si>
  <si>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</si>
  <si>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</si>
  <si>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</si>
  <si>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</si>
  <si>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</si>
  <si>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</si>
  <si>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</si>
  <si>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</si>
  <si>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</si>
  <si>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</si>
  <si>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</si>
  <si>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</si>
  <si>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</si>
  <si>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</si>
  <si>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</si>
  <si>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</si>
  <si>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</si>
  <si>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</si>
  <si>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</si>
  <si>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</si>
  <si>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</si>
  <si>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</si>
  <si>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</si>
  <si>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</si>
  <si>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</si>
  <si>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</si>
  <si>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</si>
  <si>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</si>
  <si>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</si>
  <si>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</si>
  <si>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</si>
  <si>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</si>
  <si>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</si>
  <si>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</si>
  <si>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</si>
  <si>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</si>
  <si>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</si>
  <si>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</si>
  <si>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</si>
  <si>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</si>
  <si>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</si>
  <si>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</si>
  <si>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</si>
  <si>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</si>
  <si>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</si>
  <si>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</si>
  <si>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</si>
  <si>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</si>
  <si>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</si>
  <si>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</si>
  <si>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</si>
  <si>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</si>
  <si>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</si>
  <si>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</si>
  <si>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</si>
  <si>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</si>
  <si>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</si>
  <si>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</si>
  <si>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</si>
  <si>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</si>
  <si>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</si>
  <si>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</si>
  <si>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</si>
  <si>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</si>
  <si>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</si>
  <si>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</si>
  <si>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</si>
  <si>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</si>
  <si>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</si>
  <si>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</si>
  <si>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</si>
  <si>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</si>
  <si>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</si>
  <si>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</si>
  <si>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</si>
  <si>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</si>
  <si>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</si>
  <si>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</si>
  <si>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</si>
  <si>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</si>
  <si>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</si>
  <si>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</si>
  <si>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</si>
  <si>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</si>
  <si>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</si>
  <si>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</si>
  <si>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</si>
  <si>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</si>
  <si>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</si>
  <si>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</si>
  <si>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</si>
  <si>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</si>
  <si>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</si>
  <si>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</si>
  <si>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</si>
  <si>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</si>
  <si>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</si>
  <si>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</si>
  <si>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</si>
  <si>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</si>
  <si>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</si>
  <si>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</si>
  <si>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</si>
  <si>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</si>
  <si>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</si>
  <si>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</si>
  <si>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</si>
  <si>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</si>
  <si>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</si>
  <si>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</si>
  <si>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</si>
  <si>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</si>
  <si>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</si>
  <si>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</si>
  <si>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</si>
  <si>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</si>
  <si>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</si>
  <si>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</si>
  <si>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</si>
  <si>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</si>
  <si>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</si>
  <si>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</si>
  <si>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</si>
  <si>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</si>
  <si>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</si>
  <si>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</si>
  <si>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</si>
  <si>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</si>
  <si>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</si>
  <si>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</si>
  <si>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</si>
  <si>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</si>
  <si>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</si>
  <si>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</si>
  <si>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</si>
  <si>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</si>
  <si>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</si>
  <si>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</si>
  <si>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</si>
  <si>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</si>
  <si>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</si>
  <si>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</si>
  <si>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</si>
  <si>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</si>
  <si>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</si>
  <si>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</si>
  <si>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</si>
  <si>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</si>
  <si>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</si>
  <si>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</si>
  <si>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</si>
  <si>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</si>
  <si>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</si>
  <si>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</si>
  <si>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</si>
  <si>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</si>
  <si>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</si>
  <si>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</si>
  <si>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</si>
  <si>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</si>
  <si>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</si>
  <si>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</si>
  <si>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</si>
  <si>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</si>
  <si>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</si>
  <si>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</si>
  <si>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</si>
  <si>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</si>
  <si>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</si>
  <si>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</si>
  <si>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</si>
  <si>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</si>
  <si>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</si>
  <si>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</si>
  <si>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</si>
  <si>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</si>
  <si>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</si>
  <si>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</si>
  <si>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</si>
  <si>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</si>
  <si>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</si>
  <si>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</si>
  <si>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</si>
  <si>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</si>
  <si>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</si>
  <si>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</si>
  <si>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</si>
  <si>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</si>
  <si>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</si>
  <si>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</si>
  <si>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</si>
  <si>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</si>
  <si>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</si>
  <si>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</si>
  <si>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</si>
  <si>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</si>
  <si>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</si>
  <si>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</si>
  <si>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</si>
  <si>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</si>
  <si>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</si>
  <si>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</si>
  <si>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</si>
  <si>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</si>
  <si>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</si>
  <si>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</si>
  <si>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</si>
  <si>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</si>
  <si>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</si>
  <si>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</si>
  <si>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</si>
  <si>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</si>
  <si>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</si>
  <si>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</si>
  <si>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</si>
  <si>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</si>
  <si>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</si>
  <si>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</si>
  <si>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</si>
  <si>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</si>
  <si>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</si>
  <si>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</si>
  <si>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</si>
  <si>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</si>
  <si>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</si>
  <si>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</si>
  <si>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</si>
  <si>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</si>
  <si>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</si>
  <si>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</si>
  <si>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</si>
  <si>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</si>
  <si>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</si>
  <si>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</si>
  <si>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</si>
  <si>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</si>
  <si>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</si>
  <si>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</si>
  <si>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</si>
  <si>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</si>
  <si>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</si>
  <si>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</si>
  <si>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</si>
  <si>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</si>
  <si>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</si>
  <si>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</si>
  <si>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</si>
  <si>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</si>
  <si>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</si>
  <si>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</si>
  <si>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</si>
  <si>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</si>
  <si>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</si>
  <si>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</si>
  <si>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</si>
  <si>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</si>
  <si>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</si>
  <si>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</si>
  <si>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</si>
  <si>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</si>
  <si>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</si>
  <si>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</si>
  <si>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</si>
  <si>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</si>
  <si>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</si>
  <si>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</si>
  <si>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</si>
  <si>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</si>
  <si>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</si>
  <si>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</si>
  <si>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</si>
  <si>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</si>
  <si>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</si>
  <si>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</si>
  <si>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</si>
  <si>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</si>
  <si>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</si>
  <si>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</si>
  <si>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</si>
  <si>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</si>
  <si>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</si>
  <si>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</si>
  <si>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</si>
  <si>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</si>
  <si>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</si>
  <si>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</si>
  <si>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</si>
  <si>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</si>
  <si>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</si>
  <si>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</si>
  <si>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</si>
  <si>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</si>
  <si>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</si>
  <si>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</si>
  <si>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</si>
  <si>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</si>
  <si>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</si>
  <si>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</si>
  <si>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</si>
  <si>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</si>
  <si>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</si>
  <si>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</si>
  <si>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</si>
  <si>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</si>
  <si>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</si>
  <si>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</si>
  <si>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</si>
  <si>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</si>
  <si>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</si>
  <si>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</si>
  <si>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</si>
  <si>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</si>
  <si>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</si>
  <si>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</si>
  <si>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</si>
  <si>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</si>
  <si>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</si>
  <si>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</si>
  <si>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</si>
  <si>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</si>
  <si>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</si>
  <si>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</si>
  <si>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</si>
  <si>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</si>
  <si>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</si>
  <si>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</si>
  <si>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</si>
  <si>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</si>
  <si>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</si>
  <si>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</si>
  <si>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</si>
  <si>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</si>
  <si>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</si>
  <si>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</si>
  <si>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</si>
  <si>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</si>
  <si>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</si>
  <si>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</si>
  <si>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</si>
  <si>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</si>
  <si>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</si>
  <si>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</si>
  <si>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</si>
  <si>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</si>
  <si>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</si>
  <si>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</si>
  <si>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</si>
  <si>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</si>
  <si>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</si>
  <si>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</si>
  <si>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</si>
  <si>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</si>
  <si>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</si>
  <si>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</si>
  <si>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</si>
  <si>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</si>
  <si>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</si>
  <si>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</si>
  <si>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</si>
  <si>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</si>
  <si>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</si>
  <si>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</si>
  <si>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</si>
  <si>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</si>
  <si>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</si>
  <si>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</si>
  <si>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</si>
  <si>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</si>
  <si>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</si>
  <si>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</si>
  <si>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</si>
  <si>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</si>
  <si>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</si>
  <si>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</si>
  <si>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</si>
  <si>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</si>
  <si>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</si>
  <si>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</si>
  <si>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</si>
  <si>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</si>
  <si>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</si>
  <si>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</si>
  <si>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</si>
  <si>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</si>
  <si>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</si>
  <si>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</si>
  <si>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</si>
  <si>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</si>
  <si>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</si>
  <si>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</si>
  <si>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</si>
  <si>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</si>
  <si>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</si>
  <si>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</si>
  <si>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</si>
  <si>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</si>
  <si>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</si>
  <si>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</si>
  <si>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</si>
  <si>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</si>
  <si>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</si>
  <si>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</si>
  <si>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</si>
  <si>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</si>
  <si>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</si>
  <si>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</si>
  <si>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</si>
  <si>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</si>
  <si>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</si>
  <si>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</si>
  <si>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</si>
  <si>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</si>
  <si>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</si>
  <si>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</si>
  <si>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</si>
  <si>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</si>
  <si>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</si>
  <si>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</si>
  <si>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</si>
  <si>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</si>
  <si>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</si>
  <si>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</si>
  <si>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</si>
  <si>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</si>
  <si>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</si>
  <si>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</si>
  <si>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</si>
  <si>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</si>
  <si>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</si>
  <si>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</si>
  <si>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</si>
  <si>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</si>
  <si>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</si>
  <si>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</si>
  <si>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</si>
  <si>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</si>
  <si>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</si>
  <si>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</si>
  <si>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</si>
  <si>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</si>
  <si>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</si>
  <si>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</si>
  <si>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</si>
  <si>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</si>
  <si>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</si>
  <si>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</si>
  <si>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</si>
  <si>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</si>
  <si>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</si>
  <si>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</si>
  <si>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</si>
  <si>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</si>
  <si>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</si>
  <si>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</si>
  <si>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</si>
  <si>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</si>
  <si>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</si>
  <si>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</si>
  <si>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</si>
  <si>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</si>
  <si>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</si>
  <si>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</si>
  <si>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</si>
  <si>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</si>
  <si>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</si>
  <si>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</si>
  <si>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</si>
  <si>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</si>
  <si>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</si>
  <si>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</si>
  <si>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</si>
  <si>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</si>
  <si>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</si>
  <si>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</si>
  <si>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</si>
  <si>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</si>
  <si>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</si>
  <si>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</si>
  <si>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</si>
  <si>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</si>
  <si>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</si>
  <si>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</si>
  <si>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</si>
  <si>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</si>
  <si>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</si>
  <si>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</si>
  <si>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</si>
  <si>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</si>
  <si>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</si>
  <si>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</si>
  <si>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</si>
  <si>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</si>
  <si>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</si>
  <si>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</si>
  <si>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</si>
  <si>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</si>
  <si>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</si>
  <si>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</si>
  <si>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</si>
  <si>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</si>
  <si>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</si>
  <si>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</si>
  <si>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</si>
  <si>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</si>
  <si>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</si>
  <si>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</si>
  <si>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</si>
  <si>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</si>
  <si>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</si>
  <si>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</si>
  <si>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</si>
  <si>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</si>
  <si>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</si>
  <si>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</si>
  <si>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</si>
  <si>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</si>
  <si>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</si>
  <si>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</si>
  <si>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</si>
  <si>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</si>
  <si>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</si>
  <si>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</si>
  <si>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</si>
  <si>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</si>
  <si>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</si>
  <si>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</si>
  <si>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</si>
  <si>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</si>
  <si>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</si>
  <si>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</si>
  <si>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</si>
  <si>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</si>
  <si>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</si>
  <si>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</si>
  <si>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</si>
  <si>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</si>
  <si>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</si>
  <si>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</si>
  <si>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</si>
  <si>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</si>
  <si>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</si>
  <si>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</si>
  <si>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</si>
  <si>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</si>
  <si>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</si>
  <si>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</si>
  <si>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</si>
  <si>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</si>
  <si>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</si>
  <si>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</si>
  <si>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</si>
  <si>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</si>
  <si>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</si>
  <si>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</si>
  <si>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</si>
  <si>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</si>
  <si>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</si>
  <si>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</si>
  <si>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</si>
  <si>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</si>
  <si>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</si>
  <si>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</si>
  <si>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</si>
  <si>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</si>
  <si>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</si>
  <si>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</si>
  <si>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</si>
  <si>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</si>
  <si>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</si>
  <si>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</si>
  <si>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</si>
  <si>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</si>
  <si>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</si>
  <si>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</si>
  <si>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</si>
  <si>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</si>
  <si>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</si>
  <si>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</si>
  <si>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</si>
  <si>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</si>
  <si>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</si>
  <si>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</si>
  <si>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</si>
  <si>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</si>
  <si>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</si>
  <si>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</si>
  <si>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</si>
  <si>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</si>
  <si>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</si>
  <si>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</si>
  <si>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</si>
  <si>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</si>
  <si>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</si>
  <si>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</si>
  <si>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</si>
  <si>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</si>
  <si>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</si>
  <si>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</si>
  <si>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</si>
  <si>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</si>
  <si>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</si>
  <si>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</si>
  <si>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</si>
  <si>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</si>
  <si>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</si>
  <si>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</si>
  <si>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</si>
  <si>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</si>
  <si>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</si>
  <si>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</si>
  <si>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</si>
  <si>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</si>
  <si>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</si>
  <si>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</si>
  <si>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</si>
  <si>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</si>
  <si>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</si>
  <si>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</si>
  <si>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</si>
  <si>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</si>
  <si>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</si>
  <si>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</si>
  <si>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</si>
  <si>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</si>
  <si>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</si>
  <si>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</si>
  <si>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</si>
  <si>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</si>
  <si>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</si>
  <si>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</si>
  <si>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</si>
  <si>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</si>
  <si>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</si>
  <si>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</si>
  <si>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</si>
  <si>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</si>
  <si>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</si>
  <si>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</si>
  <si>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</si>
  <si>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</si>
  <si>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</si>
  <si>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</si>
  <si>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</si>
  <si>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</si>
  <si>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</si>
  <si>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</si>
  <si>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</si>
  <si>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</si>
  <si>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</si>
  <si>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</si>
  <si>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</si>
  <si>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</si>
  <si>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</si>
  <si>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</si>
  <si>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</si>
  <si>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</si>
  <si>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</si>
  <si>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</si>
  <si>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</si>
  <si>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</si>
  <si>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</si>
  <si>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</si>
  <si>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</si>
  <si>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</si>
  <si>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</si>
  <si>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</si>
  <si>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</si>
  <si>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</si>
  <si>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</si>
  <si>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</si>
  <si>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</si>
  <si>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</si>
  <si>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</si>
  <si>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</si>
  <si>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</si>
  <si>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</si>
  <si>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</si>
  <si>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</si>
  <si>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</si>
  <si>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</si>
  <si>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</si>
  <si>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</si>
  <si>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</si>
  <si>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</si>
  <si>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</si>
  <si>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</si>
  <si>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</si>
  <si>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</si>
  <si>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</si>
  <si>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</si>
  <si>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</si>
  <si>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</si>
  <si>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</si>
  <si>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</si>
  <si>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</si>
  <si>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</si>
  <si>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</si>
  <si>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</si>
  <si>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</si>
  <si>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</si>
  <si>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</si>
  <si>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</si>
  <si>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</si>
  <si>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</si>
  <si>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</si>
  <si>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</si>
  <si>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</si>
  <si>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</si>
  <si>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</si>
  <si>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</si>
  <si>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</si>
  <si>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</si>
  <si>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</si>
  <si>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</si>
  <si>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</si>
  <si>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</si>
  <si>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</si>
  <si>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</si>
  <si>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</si>
  <si>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</si>
  <si>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</si>
  <si>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</si>
  <si>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</si>
  <si>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</si>
  <si>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</si>
  <si>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</si>
  <si>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</si>
  <si>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</si>
  <si>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</si>
  <si>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</si>
  <si>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</si>
  <si>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</si>
  <si>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</si>
  <si>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</si>
  <si>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</si>
  <si>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</si>
  <si>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</si>
  <si>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</si>
  <si>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</si>
  <si>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</si>
  <si>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</si>
  <si>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</si>
  <si>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</si>
  <si>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</si>
  <si>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</si>
  <si>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</si>
  <si>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</si>
  <si>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</si>
  <si>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</si>
  <si>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</si>
  <si>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</si>
  <si>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</si>
  <si>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</si>
  <si>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</si>
  <si>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</si>
  <si>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</si>
  <si>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</si>
  <si>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</si>
  <si>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</si>
  <si>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</si>
  <si>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</si>
  <si>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</si>
  <si>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</si>
  <si>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</si>
  <si>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</si>
  <si>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</si>
  <si>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</si>
  <si>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</si>
  <si>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</si>
  <si>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</si>
  <si>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</si>
  <si>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</si>
  <si>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</si>
  <si>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</si>
  <si>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</si>
  <si>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</si>
  <si>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</si>
  <si>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</si>
  <si>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</si>
  <si>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</si>
  <si>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</si>
  <si>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</si>
  <si>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</si>
  <si>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</si>
  <si>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</si>
  <si>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</si>
  <si>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</si>
  <si>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</si>
  <si>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</si>
  <si>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</si>
  <si>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</si>
  <si>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</si>
  <si>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</si>
  <si>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</si>
  <si>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</si>
  <si>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</si>
  <si>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</si>
  <si>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</si>
  <si>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</si>
  <si>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</si>
  <si>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</si>
  <si>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</si>
  <si>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</si>
  <si>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</si>
  <si>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</si>
  <si>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</si>
  <si>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</si>
  <si>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</si>
  <si>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</si>
  <si>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</si>
  <si>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</si>
  <si>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</si>
  <si>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</si>
  <si>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</si>
  <si>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</si>
  <si>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</si>
  <si>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</si>
  <si>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</si>
  <si>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</si>
  <si>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</si>
  <si>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</si>
  <si>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</si>
  <si>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</si>
  <si>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</si>
  <si>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</si>
  <si>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</si>
  <si>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</si>
  <si>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</si>
  <si>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</si>
  <si>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</si>
  <si>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</si>
  <si>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</si>
  <si>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</si>
  <si>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</si>
  <si>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</si>
  <si>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</si>
  <si>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</si>
  <si>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</si>
  <si>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</si>
  <si>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</si>
  <si>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</si>
  <si>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</si>
  <si>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</si>
  <si>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</si>
  <si>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</si>
  <si>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</si>
  <si>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</si>
  <si>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</si>
  <si>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</si>
  <si>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</si>
  <si>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</si>
  <si>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</si>
  <si>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</si>
  <si>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</si>
  <si>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</si>
  <si>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</si>
  <si>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</si>
  <si>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</si>
  <si>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</si>
  <si>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</si>
  <si>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</si>
  <si>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</si>
  <si>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</si>
  <si>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</si>
  <si>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</si>
  <si>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</si>
  <si>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</si>
  <si>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</si>
  <si>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</si>
  <si>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</si>
  <si>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</si>
  <si>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</si>
  <si>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</si>
  <si>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</si>
  <si>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</si>
  <si>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</si>
  <si>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</si>
  <si>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</si>
  <si>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</si>
  <si>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</si>
  <si>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</si>
  <si>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</si>
  <si>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</si>
  <si>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</si>
  <si>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</si>
  <si>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</si>
  <si>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</si>
  <si>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</si>
  <si>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</si>
  <si>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</si>
  <si>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</si>
  <si>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</si>
  <si>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</si>
  <si>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</si>
  <si>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</si>
  <si>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</si>
  <si>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</si>
  <si>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</si>
  <si>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</si>
  <si>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</si>
  <si>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</si>
  <si>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</si>
  <si>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</si>
  <si>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</si>
  <si>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</si>
  <si>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</si>
  <si>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</si>
  <si>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</si>
  <si>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</si>
  <si>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</si>
  <si>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</si>
  <si>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</si>
  <si>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</si>
  <si>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</si>
  <si>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</si>
  <si>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</si>
  <si>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</si>
  <si>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</si>
  <si>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</si>
  <si>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</si>
  <si>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</si>
  <si>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</si>
  <si>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</si>
  <si>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</si>
  <si>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</si>
  <si>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</si>
  <si>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</si>
  <si>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</si>
  <si>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</si>
  <si>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</si>
  <si>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</si>
  <si>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</si>
  <si>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</si>
  <si>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</si>
  <si>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</si>
  <si>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</si>
  <si>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</si>
  <si>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</si>
  <si>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</si>
  <si>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</si>
  <si>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</si>
  <si>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</si>
  <si>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</si>
  <si>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</si>
  <si>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</si>
  <si>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</si>
  <si>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</si>
  <si>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</si>
  <si>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</si>
  <si>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</si>
  <si>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</si>
  <si>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</si>
  <si>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</si>
  <si>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</si>
  <si>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</si>
  <si>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</si>
  <si>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</si>
  <si>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</si>
  <si>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</si>
  <si>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</si>
  <si>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</si>
  <si>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</si>
  <si>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</si>
  <si>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</si>
  <si>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</si>
  <si>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</si>
  <si>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</si>
  <si>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</si>
  <si>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</si>
  <si>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</si>
  <si>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</si>
  <si>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</si>
  <si>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</si>
  <si>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</si>
  <si>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</si>
  <si>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</si>
  <si>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</si>
  <si>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</si>
  <si>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</si>
  <si>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</si>
  <si>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</si>
  <si>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</si>
  <si>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</si>
  <si>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</si>
  <si>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</si>
  <si>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</si>
  <si>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</si>
  <si>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</si>
  <si>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</si>
  <si>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</si>
  <si>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</si>
  <si>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</si>
  <si>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</si>
  <si>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</si>
  <si>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</si>
  <si>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</si>
  <si>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</si>
  <si>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</si>
  <si>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</si>
  <si>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</si>
  <si>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</si>
  <si>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</si>
  <si>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</si>
  <si>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</si>
  <si>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</si>
  <si>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</si>
  <si>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</si>
  <si>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</si>
  <si>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</si>
  <si>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</si>
  <si>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</si>
  <si>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</si>
  <si>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</si>
  <si>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</si>
  <si>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</si>
  <si>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</si>
  <si>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</si>
  <si>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</si>
  <si>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</si>
  <si>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</si>
  <si>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</si>
  <si>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</si>
  <si>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</si>
  <si>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</si>
  <si>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</si>
  <si>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</si>
  <si>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</si>
  <si>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</si>
  <si>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</si>
  <si>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</si>
  <si>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</si>
  <si>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</si>
  <si>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</si>
  <si>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</si>
  <si>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</si>
  <si>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</si>
  <si>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</si>
  <si>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</si>
  <si>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</si>
  <si>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</si>
  <si>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</si>
  <si>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</si>
  <si>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</si>
  <si>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</si>
  <si>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</si>
  <si>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</si>
  <si>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</si>
  <si>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</si>
  <si>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</si>
  <si>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</si>
  <si>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</si>
  <si>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</si>
  <si>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</si>
  <si>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</si>
  <si>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</si>
  <si>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</si>
  <si>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</si>
  <si>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</si>
  <si>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</si>
  <si>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</si>
  <si>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</si>
  <si>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</si>
  <si>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</si>
  <si>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</si>
  <si>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</si>
  <si>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</si>
  <si>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</si>
  <si>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</si>
  <si>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</si>
  <si>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</si>
  <si>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</si>
  <si>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</si>
  <si>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</si>
  <si>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</si>
  <si>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</si>
  <si>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</si>
  <si>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</si>
  <si>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</si>
  <si>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</si>
  <si>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</si>
  <si>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</si>
  <si>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</si>
  <si>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</si>
  <si>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</si>
  <si>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</si>
  <si>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</si>
  <si>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</si>
  <si>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</si>
  <si>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</si>
  <si>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</si>
  <si>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</si>
  <si>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</si>
  <si>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</si>
  <si>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</si>
  <si>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</si>
  <si>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</si>
  <si>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</si>
  <si>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</si>
  <si>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</si>
  <si>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</si>
  <si>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</si>
  <si>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</si>
  <si>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</si>
  <si>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</si>
  <si>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</si>
  <si>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</si>
  <si>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</si>
  <si>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</si>
  <si>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</si>
  <si>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</si>
  <si>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</si>
  <si>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</si>
  <si>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</si>
  <si>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</si>
  <si>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</si>
  <si>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</si>
  <si>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</si>
  <si>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</si>
  <si>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</si>
  <si>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</si>
  <si>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</si>
  <si>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</si>
  <si>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</si>
  <si>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</si>
  <si>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</si>
  <si>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</si>
  <si>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</si>
  <si>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</si>
  <si>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</si>
  <si>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</si>
  <si>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</si>
  <si>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</si>
  <si>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</si>
  <si>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</si>
  <si>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</si>
  <si>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</si>
  <si>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</si>
  <si>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</si>
  <si>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</si>
  <si>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</si>
  <si>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</si>
  <si>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</si>
  <si>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</si>
  <si>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</si>
  <si>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</si>
  <si>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</si>
  <si>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</si>
  <si>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</si>
  <si>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</si>
  <si>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</si>
  <si>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</si>
  <si>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</si>
  <si>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</si>
  <si>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</si>
  <si>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</si>
  <si>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</si>
  <si>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</si>
  <si>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</si>
  <si>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</si>
  <si>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</si>
  <si>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</si>
  <si>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</si>
  <si>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</si>
  <si>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</si>
  <si>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</si>
  <si>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</si>
  <si>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</si>
  <si>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</si>
  <si>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</si>
  <si>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</si>
  <si>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</si>
  <si>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</si>
  <si>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</si>
  <si>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</si>
  <si>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</si>
  <si>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</si>
  <si>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</si>
  <si>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</si>
  <si>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</si>
  <si>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</si>
  <si>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</si>
  <si>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</si>
  <si>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</si>
  <si>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</si>
  <si>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</si>
  <si>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</si>
  <si>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</si>
  <si>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</si>
  <si>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</si>
  <si>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</si>
  <si>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</si>
  <si>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</si>
  <si>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</si>
  <si>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</si>
  <si>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</si>
  <si>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</si>
  <si>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</si>
  <si>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</si>
  <si>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</si>
  <si>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</si>
  <si>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</si>
  <si>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</si>
  <si>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</si>
  <si>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</si>
  <si>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</si>
  <si>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</si>
  <si>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</si>
  <si>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</si>
  <si>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</si>
  <si>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</si>
  <si>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</si>
  <si>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</si>
  <si>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</si>
  <si>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</si>
  <si>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</si>
  <si>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</si>
  <si>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</si>
  <si>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</si>
  <si>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</si>
  <si>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</si>
  <si>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</si>
  <si>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</si>
  <si>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</si>
  <si>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</si>
  <si>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</si>
  <si>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</si>
  <si>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</si>
  <si>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</si>
  <si>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</si>
  <si>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</si>
  <si>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</si>
  <si>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</si>
  <si>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</si>
  <si>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</si>
  <si>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</si>
  <si>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</si>
  <si>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</si>
  <si>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</si>
  <si>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</si>
  <si>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</si>
  <si>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</si>
  <si>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</si>
  <si>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</si>
  <si>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</si>
  <si>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</si>
  <si>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</si>
  <si>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</si>
  <si>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</si>
  <si>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</si>
  <si>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</si>
  <si>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</si>
  <si>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</si>
  <si>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</si>
  <si>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</si>
  <si>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</si>
  <si>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</si>
  <si>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</si>
  <si>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</si>
  <si>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</si>
  <si>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</si>
  <si>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</si>
  <si>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</si>
  <si>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</si>
  <si>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</si>
  <si>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</si>
  <si>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</si>
  <si>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</si>
  <si>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</si>
  <si>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</si>
  <si>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</si>
  <si>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</si>
  <si>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</si>
  <si>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</si>
  <si>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</si>
  <si>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</si>
  <si>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</si>
  <si>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</si>
  <si>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</si>
  <si>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</si>
  <si>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</si>
  <si>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</si>
  <si>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</si>
  <si>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</si>
  <si>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</si>
  <si>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</si>
  <si>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</si>
  <si>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</si>
  <si>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</si>
  <si>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</si>
  <si>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</si>
  <si>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</si>
  <si>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</si>
  <si>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</si>
  <si>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</si>
  <si>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</si>
  <si>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</si>
  <si>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</si>
  <si>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</si>
  <si>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</si>
  <si>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</si>
  <si>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</si>
  <si>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</si>
  <si>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</si>
  <si>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</si>
  <si>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</si>
  <si>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</si>
  <si>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</si>
  <si>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</si>
  <si>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</si>
  <si>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</si>
  <si>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</si>
  <si>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</si>
  <si>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</si>
  <si>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</si>
  <si>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</si>
  <si>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</si>
  <si>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</si>
  <si>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</si>
  <si>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</si>
  <si>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</si>
  <si>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</si>
  <si>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</si>
  <si>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</si>
  <si>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</si>
  <si>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</si>
  <si>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</si>
  <si>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</si>
  <si>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</si>
  <si>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</si>
  <si>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</si>
  <si>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</si>
  <si>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</si>
  <si>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</si>
  <si>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</si>
  <si>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</si>
  <si>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</si>
  <si>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</si>
  <si>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</si>
  <si>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</si>
  <si>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</si>
  <si>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</si>
  <si>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</si>
  <si>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</si>
  <si>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</si>
  <si>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</si>
  <si>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</si>
  <si>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</si>
  <si>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</si>
  <si>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</si>
  <si>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</si>
  <si>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</si>
  <si>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</si>
  <si>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</si>
  <si>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</si>
  <si>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</si>
  <si>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</si>
  <si>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</si>
  <si>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</si>
  <si>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</si>
  <si>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</si>
  <si>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</si>
  <si>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</si>
  <si>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</si>
  <si>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</si>
  <si>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</si>
  <si>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</si>
  <si>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</si>
  <si>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</si>
  <si>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</si>
  <si>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</si>
  <si>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</si>
  <si>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</si>
  <si>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</si>
  <si>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</si>
  <si>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</si>
  <si>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</si>
  <si>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</si>
  <si>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</si>
  <si>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</si>
  <si>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</si>
  <si>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</si>
  <si>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</si>
  <si>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</si>
  <si>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</si>
  <si>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</si>
  <si>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</si>
  <si>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</si>
  <si>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</si>
  <si>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</si>
  <si>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</si>
  <si>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</si>
  <si>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</si>
  <si>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</si>
  <si>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</si>
  <si>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</si>
  <si>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</si>
  <si>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</si>
  <si>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</si>
  <si>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</si>
  <si>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</si>
  <si>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</si>
  <si>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</si>
  <si>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</si>
  <si>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</si>
  <si>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</si>
  <si>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</si>
  <si>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</si>
  <si>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</si>
  <si>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</si>
  <si>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</si>
  <si>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</si>
  <si>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</si>
  <si>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</si>
  <si>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</si>
  <si>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</si>
  <si>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</si>
  <si>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</si>
  <si>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</si>
  <si>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</si>
  <si>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</si>
  <si>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</si>
  <si>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</si>
  <si>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</si>
  <si>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</si>
  <si>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</si>
  <si>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</si>
  <si>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</si>
  <si>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</si>
  <si>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</si>
  <si>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</si>
  <si>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</si>
  <si>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</si>
  <si>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</si>
  <si>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</si>
  <si>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</si>
  <si>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</si>
  <si>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</si>
  <si>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</si>
  <si>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</si>
  <si>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</si>
  <si>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</si>
  <si>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</si>
  <si>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</si>
  <si>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</si>
  <si>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</si>
  <si>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</si>
  <si>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</si>
  <si>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</si>
  <si>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</si>
  <si>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</si>
  <si>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</si>
  <si>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</si>
  <si>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</si>
  <si>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</si>
  <si>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</si>
  <si>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</si>
  <si>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</si>
  <si>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</si>
  <si>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</si>
  <si>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</si>
  <si>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</si>
  <si>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</si>
  <si>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</si>
  <si>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</si>
  <si>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</si>
  <si>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</si>
  <si>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</si>
  <si>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</si>
  <si>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</si>
  <si>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</si>
  <si>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</si>
  <si>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</si>
  <si>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</si>
  <si>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</si>
  <si>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</si>
  <si>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</si>
  <si>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</si>
  <si>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</si>
  <si>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</si>
  <si>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</si>
  <si>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</si>
  <si>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</si>
  <si>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</si>
  <si>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</si>
  <si>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</si>
  <si>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</si>
  <si>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</si>
  <si>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</si>
  <si>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</si>
  <si>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</si>
  <si>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</si>
  <si>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</si>
  <si>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</si>
  <si>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</si>
  <si>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</si>
  <si>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</si>
  <si>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</si>
  <si>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</si>
  <si>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</si>
  <si>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</si>
  <si>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</si>
  <si>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</si>
  <si>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</si>
  <si>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</si>
  <si>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</si>
  <si>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</si>
  <si>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</si>
  <si>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</si>
  <si>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</si>
  <si>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</si>
  <si>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</si>
  <si>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</si>
  <si>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</si>
  <si>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</si>
  <si>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</si>
  <si>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</si>
  <si>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</si>
  <si>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</si>
  <si>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</si>
  <si>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</si>
  <si>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</si>
  <si>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</si>
  <si>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</si>
  <si>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</si>
  <si>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</si>
  <si>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</si>
  <si>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</si>
  <si>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</si>
  <si>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</si>
  <si>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</si>
  <si>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</si>
  <si>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</si>
  <si>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</si>
  <si>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</si>
  <si>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</si>
  <si>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</si>
  <si>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</si>
  <si>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</si>
  <si>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</si>
  <si>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</si>
  <si>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</si>
  <si>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</si>
  <si>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</si>
  <si>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</si>
  <si>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</si>
  <si>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</si>
  <si>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</si>
  <si>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</si>
  <si>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</si>
  <si>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</si>
  <si>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</si>
  <si>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</si>
  <si>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</si>
  <si>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</si>
  <si>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</si>
  <si>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</si>
  <si>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</si>
  <si>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</si>
  <si>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</si>
  <si>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</si>
  <si>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</si>
  <si>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</si>
  <si>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</si>
  <si>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</si>
  <si>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</si>
  <si>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</si>
  <si>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</si>
  <si>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</si>
  <si>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</si>
  <si>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</si>
  <si>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</si>
  <si>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</si>
  <si>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</si>
  <si>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</si>
  <si>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</si>
  <si>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</si>
  <si>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</si>
  <si>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</si>
  <si>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</si>
  <si>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</si>
  <si>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</si>
  <si>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</si>
  <si>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</si>
  <si>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</si>
  <si>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</si>
  <si>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</si>
  <si>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</si>
  <si>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</si>
  <si>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</si>
  <si>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</si>
  <si>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</si>
  <si>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</si>
  <si>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</si>
  <si>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</si>
  <si>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</si>
  <si>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</si>
  <si>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</si>
  <si>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</si>
  <si>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</si>
  <si>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</si>
  <si>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</si>
  <si>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</si>
  <si>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</si>
  <si>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</si>
  <si>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</si>
  <si>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</si>
  <si>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</si>
  <si>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</si>
  <si>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</si>
  <si>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</si>
  <si>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</si>
  <si>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</si>
  <si>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</si>
  <si>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</si>
  <si>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</si>
  <si>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</si>
  <si>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</si>
  <si>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</si>
  <si>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</si>
  <si>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</si>
  <si>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</si>
  <si>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</si>
  <si>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</si>
  <si>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</si>
  <si>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</si>
  <si>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</si>
  <si>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</si>
  <si>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</si>
  <si>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</si>
  <si>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</si>
  <si>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</si>
  <si>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</si>
  <si>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</si>
  <si>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</si>
  <si>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</si>
  <si>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</si>
  <si>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</si>
  <si>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</si>
  <si>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</si>
  <si>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</si>
  <si>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</si>
  <si>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</si>
  <si>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</si>
  <si>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</si>
  <si>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</si>
  <si>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</si>
  <si>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</si>
  <si>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</si>
  <si>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</si>
  <si>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</si>
  <si>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</si>
  <si>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</si>
  <si>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</si>
  <si>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</si>
  <si>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</si>
  <si>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</si>
  <si>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</si>
  <si>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</si>
  <si>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</si>
  <si>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</si>
  <si>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</si>
  <si>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</si>
  <si>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</si>
  <si>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</si>
  <si>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</si>
  <si>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</si>
  <si>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</si>
  <si>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</si>
  <si>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</si>
  <si>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</si>
  <si>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</si>
  <si>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</si>
  <si>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</si>
  <si>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</si>
  <si>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</si>
  <si>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</si>
  <si>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</si>
  <si>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</si>
  <si>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</si>
  <si>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</si>
  <si>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</si>
  <si>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</si>
  <si>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</si>
  <si>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</si>
  <si>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</si>
  <si>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</si>
  <si>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</si>
  <si>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</si>
  <si>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</si>
  <si>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</si>
  <si>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</si>
  <si>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</si>
  <si>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</si>
  <si>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</si>
  <si>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</si>
  <si>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</si>
  <si>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</si>
  <si>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</si>
  <si>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</si>
  <si>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</si>
  <si>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</si>
  <si>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</si>
  <si>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</si>
  <si>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</si>
  <si>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</si>
  <si>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</si>
  <si>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</si>
  <si>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</si>
  <si>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</si>
  <si>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</si>
  <si>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</si>
  <si>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</si>
  <si>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</si>
  <si>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</si>
  <si>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</si>
  <si>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</si>
  <si>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</si>
  <si>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</si>
  <si>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</si>
  <si>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</si>
  <si>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</si>
  <si>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</si>
  <si>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</si>
  <si>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</si>
  <si>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</si>
  <si>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</si>
  <si>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</si>
  <si>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</si>
  <si>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</si>
  <si>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</si>
  <si>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</si>
  <si>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</si>
  <si>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</si>
  <si>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</si>
  <si>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</si>
  <si>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</si>
  <si>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</si>
  <si>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</si>
  <si>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</si>
  <si>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</si>
  <si>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</si>
  <si>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</si>
  <si>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</si>
  <si>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</si>
  <si>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</si>
  <si>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</si>
  <si>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</si>
  <si>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</si>
  <si>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</si>
  <si>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</si>
  <si>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</si>
  <si>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</si>
  <si>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</si>
  <si>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</si>
  <si>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</si>
  <si>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</si>
  <si>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</si>
  <si>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</si>
  <si>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</si>
  <si>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</si>
  <si>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</si>
  <si>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</si>
  <si>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</si>
  <si>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</si>
  <si>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</si>
  <si>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</si>
  <si>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</si>
  <si>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</si>
  <si>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</si>
  <si>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</si>
  <si>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</si>
  <si>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</si>
  <si>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</si>
  <si>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</si>
  <si>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</si>
  <si>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</si>
  <si>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</si>
  <si>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</si>
  <si>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</si>
  <si>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</si>
  <si>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</si>
  <si>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</si>
  <si>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</si>
  <si>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</si>
  <si>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</si>
  <si>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</si>
  <si>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</si>
  <si>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</si>
  <si>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</si>
  <si>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</si>
  <si>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</si>
  <si>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</si>
  <si>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</si>
  <si>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</si>
  <si>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</si>
  <si>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</si>
  <si>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</si>
  <si>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</si>
  <si>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</si>
  <si>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</si>
  <si>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</si>
  <si>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</si>
  <si>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</si>
  <si>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</si>
  <si>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</si>
  <si>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</si>
  <si>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</si>
  <si>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</si>
  <si>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</si>
  <si>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</si>
  <si>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</si>
  <si>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</si>
  <si>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</si>
  <si>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</si>
  <si>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</si>
  <si>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</si>
  <si>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</si>
  <si>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</si>
  <si>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</si>
  <si>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</si>
  <si>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</si>
  <si>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</si>
  <si>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</si>
  <si>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</si>
  <si>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</si>
  <si>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</si>
  <si>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</si>
  <si>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</si>
  <si>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</si>
  <si>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</si>
  <si>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</si>
  <si>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</si>
  <si>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</si>
  <si>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</si>
  <si>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</si>
  <si>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</si>
  <si>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</si>
  <si>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</si>
  <si>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</si>
  <si>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</si>
  <si>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</si>
  <si>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</si>
  <si>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</si>
  <si>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</si>
  <si>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</si>
  <si>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</si>
  <si>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</si>
  <si>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</si>
  <si>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</si>
  <si>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</si>
  <si>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</si>
  <si>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</si>
  <si>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</si>
  <si>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</si>
  <si>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</si>
  <si>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</si>
  <si>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</si>
  <si>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</si>
  <si>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</si>
  <si>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</si>
  <si>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</si>
  <si>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</si>
  <si>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</si>
  <si>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</si>
  <si>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</si>
  <si>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</si>
  <si>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</si>
  <si>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</si>
  <si>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</si>
  <si>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</si>
  <si>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</si>
  <si>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</si>
  <si>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</si>
  <si>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</si>
  <si>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</si>
  <si>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</si>
  <si>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</si>
  <si>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</si>
  <si>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</si>
  <si>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</si>
  <si>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</si>
  <si>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</si>
  <si>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</si>
  <si>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</si>
  <si>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</si>
  <si>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</si>
  <si>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</si>
  <si>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</si>
  <si>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</si>
  <si>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</si>
  <si>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</si>
  <si>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</si>
  <si>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</si>
  <si>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</si>
  <si>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</si>
  <si>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</si>
  <si>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</si>
  <si>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</si>
  <si>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</si>
  <si>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</si>
  <si>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</si>
  <si>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</si>
  <si>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</si>
  <si>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</si>
  <si>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</si>
  <si>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</si>
  <si>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</si>
  <si>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</si>
  <si>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</si>
  <si>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</si>
  <si>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</si>
  <si>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</si>
  <si>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</si>
  <si>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</si>
  <si>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</si>
  <si>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</si>
  <si>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</si>
  <si>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</si>
  <si>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</si>
  <si>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</si>
  <si>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</si>
  <si>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</si>
  <si>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</si>
  <si>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</si>
  <si>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</si>
  <si>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</si>
  <si>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</si>
  <si>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</si>
  <si>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</si>
  <si>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</si>
  <si>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</si>
  <si>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</si>
  <si>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</si>
  <si>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</si>
  <si>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</si>
  <si>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</si>
  <si>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</si>
  <si>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</si>
  <si>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</si>
  <si>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</si>
  <si>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</si>
  <si>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</si>
  <si>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</si>
  <si>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</si>
  <si>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</si>
  <si>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</si>
  <si>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</si>
  <si>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</si>
  <si>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</si>
  <si>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</si>
  <si>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</si>
  <si>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</si>
  <si>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</si>
  <si>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</si>
  <si>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</si>
  <si>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</si>
  <si>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</si>
  <si>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</si>
  <si>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</si>
  <si>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</si>
  <si>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</si>
  <si>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</si>
  <si>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</si>
  <si>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</si>
  <si>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</si>
  <si>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</si>
  <si>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</si>
  <si>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</si>
  <si>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</si>
  <si>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</si>
  <si>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</si>
  <si>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</si>
  <si>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</si>
  <si>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</si>
  <si>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</si>
  <si>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</si>
  <si>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</si>
  <si>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</si>
  <si>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</si>
  <si>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</si>
  <si>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</si>
  <si>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</si>
  <si>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</si>
  <si>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</si>
  <si>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</si>
  <si>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</si>
  <si>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</si>
  <si>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</si>
  <si>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</si>
  <si>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</si>
  <si>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</si>
  <si>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</si>
  <si>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</si>
  <si>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</si>
  <si>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</si>
  <si>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</si>
  <si>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</si>
  <si>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</si>
  <si>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</si>
  <si>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</si>
  <si>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</si>
  <si>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</si>
  <si>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</si>
  <si>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</si>
  <si>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</si>
  <si>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</si>
  <si>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</si>
  <si>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</si>
  <si>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</si>
  <si>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</si>
  <si>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</si>
  <si>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</si>
  <si>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</si>
  <si>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</si>
  <si>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</si>
  <si>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</si>
  <si>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</si>
  <si>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</si>
  <si>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</si>
  <si>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</si>
  <si>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</si>
  <si>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</si>
  <si>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</si>
  <si>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</si>
  <si>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</si>
  <si>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</si>
  <si>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</si>
  <si>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</si>
  <si>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</si>
  <si>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</si>
  <si>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</si>
  <si>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</si>
  <si>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</si>
  <si>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</si>
  <si>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</si>
  <si>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</si>
  <si>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</si>
  <si>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</si>
  <si>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</si>
  <si>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</si>
  <si>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</si>
  <si>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</si>
  <si>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</si>
  <si>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</si>
  <si>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</si>
  <si>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</si>
  <si>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</si>
  <si>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</si>
  <si>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</si>
  <si>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</si>
  <si>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</si>
  <si>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</si>
  <si>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</si>
  <si>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</si>
  <si>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</si>
  <si>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</si>
  <si>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</si>
  <si>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</si>
  <si>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</si>
  <si>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</si>
  <si>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</si>
  <si>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</si>
  <si>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</si>
  <si>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</si>
  <si>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</si>
  <si>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</si>
  <si>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</si>
  <si>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</si>
  <si>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</si>
  <si>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</si>
  <si>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</si>
  <si>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</si>
  <si>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</si>
  <si>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</si>
  <si>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</si>
  <si>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</si>
  <si>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</si>
  <si>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</si>
  <si>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</si>
  <si>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</si>
  <si>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</si>
  <si>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</si>
  <si>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</si>
  <si>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</si>
  <si>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</si>
  <si>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</si>
  <si>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</si>
  <si>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</si>
  <si>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</si>
  <si>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</si>
  <si>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</si>
  <si>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</si>
  <si>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</si>
  <si>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</si>
  <si>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</si>
  <si>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</si>
  <si>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</si>
  <si>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</si>
  <si>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</si>
  <si>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</si>
  <si>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</si>
  <si>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</si>
  <si>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</si>
  <si>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</si>
  <si>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</si>
  <si>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</si>
  <si>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</si>
  <si>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</si>
  <si>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</si>
  <si>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</si>
  <si>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</si>
  <si>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</si>
  <si>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</si>
  <si>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</si>
  <si>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</si>
  <si>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</si>
  <si>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</si>
  <si>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</si>
  <si>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</si>
  <si>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</si>
  <si>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</si>
  <si>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</si>
  <si>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</si>
  <si>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</si>
  <si>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</si>
  <si>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</si>
  <si>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</si>
  <si>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</si>
  <si>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</si>
  <si>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</si>
  <si>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</si>
  <si>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</si>
  <si>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</si>
  <si>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</si>
  <si>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</si>
  <si>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</si>
  <si>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</si>
  <si>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</si>
  <si>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</si>
  <si>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</si>
  <si>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</si>
  <si>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</si>
  <si>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</si>
  <si>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</si>
  <si>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</si>
  <si>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</si>
  <si>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</si>
  <si>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</si>
  <si>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</si>
  <si>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</si>
  <si>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</si>
  <si>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</si>
  <si>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</si>
  <si>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</si>
  <si>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</si>
  <si>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</si>
  <si>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</si>
  <si>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</si>
  <si>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</si>
  <si>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</si>
  <si>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</si>
  <si>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</si>
  <si>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</si>
  <si>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</si>
  <si>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</si>
  <si>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</si>
  <si>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</si>
  <si>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</si>
  <si>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</si>
  <si>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</si>
  <si>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</si>
  <si>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</si>
  <si>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</si>
  <si>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</si>
  <si>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</si>
  <si>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</si>
  <si>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</si>
  <si>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</si>
  <si>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</si>
  <si>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</si>
  <si>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</si>
  <si>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</si>
  <si>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</si>
  <si>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</si>
  <si>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</si>
  <si>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</si>
  <si>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</si>
  <si>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</si>
  <si>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</si>
  <si>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</si>
  <si>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</si>
  <si>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</si>
  <si>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</si>
  <si>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</si>
  <si>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</si>
  <si>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</si>
  <si>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</si>
  <si>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</si>
  <si>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</si>
  <si>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</si>
  <si>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</si>
  <si>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</si>
  <si>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</si>
  <si>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</si>
  <si>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</si>
  <si>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</si>
  <si>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</si>
  <si>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</si>
  <si>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</si>
  <si>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</si>
  <si>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</si>
  <si>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</si>
  <si>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</si>
  <si>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</si>
  <si>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</si>
  <si>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</si>
  <si>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</si>
  <si>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</si>
  <si>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</si>
  <si>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</si>
  <si>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</si>
  <si>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</si>
  <si>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</si>
  <si>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</si>
  <si>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</si>
  <si>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</si>
  <si>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</si>
  <si>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</si>
  <si>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</si>
  <si>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</si>
  <si>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</si>
  <si>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</si>
  <si>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</si>
  <si>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</si>
  <si>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</si>
  <si>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</si>
  <si>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</si>
  <si>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</si>
  <si>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</si>
  <si>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</si>
  <si>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</si>
  <si>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</si>
  <si>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</si>
  <si>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</si>
  <si>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</si>
  <si>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</si>
  <si>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</si>
  <si>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</si>
  <si>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</si>
  <si>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</si>
  <si>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</si>
  <si>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</si>
  <si>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</si>
  <si>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</si>
  <si>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</si>
  <si>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</si>
  <si>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</si>
  <si>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</si>
  <si>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</si>
  <si>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</si>
  <si>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</si>
  <si>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</si>
  <si>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</si>
  <si>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</si>
  <si>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</si>
  <si>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</si>
  <si>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</si>
  <si>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</si>
  <si>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</si>
  <si>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</si>
  <si>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</si>
  <si>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</si>
  <si>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</si>
  <si>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</si>
  <si>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</si>
  <si>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</si>
  <si>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</si>
  <si>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</si>
  <si>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</si>
  <si>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</si>
  <si>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</si>
  <si>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</si>
  <si>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</si>
  <si>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</si>
  <si>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</si>
  <si>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</si>
  <si>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</si>
  <si>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</si>
  <si>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</si>
  <si>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</si>
  <si>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</si>
  <si>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</si>
  <si>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</si>
  <si>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</si>
  <si>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</si>
  <si>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</si>
  <si>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</si>
  <si>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</si>
  <si>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</si>
  <si>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</si>
  <si>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</si>
  <si>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</si>
  <si>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</si>
  <si>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</si>
  <si>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</si>
  <si>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</si>
  <si>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</si>
  <si>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</si>
  <si>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</si>
  <si>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</si>
  <si>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</si>
  <si>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</si>
  <si>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</si>
  <si>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</si>
  <si>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</si>
  <si>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</si>
  <si>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</si>
  <si>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</si>
  <si>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</si>
  <si>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</si>
  <si>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</si>
  <si>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</si>
  <si>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</si>
  <si>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</si>
  <si>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</si>
  <si>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</si>
  <si>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</si>
  <si>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</si>
  <si>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</si>
  <si>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</si>
  <si>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</si>
  <si>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</si>
  <si>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</si>
  <si>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</si>
  <si>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</si>
  <si>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</si>
  <si>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</si>
  <si>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</si>
  <si>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</si>
  <si>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</si>
  <si>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</si>
  <si>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</si>
  <si>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</si>
  <si>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</si>
  <si>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</si>
  <si>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</si>
  <si>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</si>
  <si>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</si>
  <si>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</si>
  <si>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</si>
  <si>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</si>
  <si>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</si>
  <si>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</si>
  <si>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</si>
  <si>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</si>
  <si>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</si>
  <si>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</si>
  <si>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</si>
  <si>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</si>
  <si>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</si>
  <si>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</si>
  <si>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</si>
  <si>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</si>
  <si>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</si>
  <si>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</si>
  <si>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</si>
  <si>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</si>
  <si>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</si>
  <si>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</si>
  <si>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</si>
  <si>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</si>
  <si>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</si>
  <si>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</si>
  <si>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</si>
  <si>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</si>
  <si>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</si>
  <si>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</si>
  <si>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</si>
  <si>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</si>
  <si>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</si>
  <si>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</si>
  <si>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</si>
  <si>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</si>
  <si>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</si>
  <si>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</si>
  <si>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</si>
  <si>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</si>
  <si>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</si>
  <si>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</si>
  <si>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</si>
  <si>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</si>
  <si>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</si>
  <si>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</si>
  <si>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</si>
  <si>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</si>
  <si>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</si>
  <si>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</si>
  <si>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</si>
  <si>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</si>
  <si>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</si>
  <si>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</si>
  <si>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</si>
  <si>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</si>
  <si>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</si>
  <si>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</si>
  <si>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</si>
  <si>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</si>
  <si>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</si>
  <si>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</si>
  <si>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</si>
  <si>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</si>
  <si>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</si>
  <si>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</si>
  <si>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</si>
  <si>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</si>
  <si>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</si>
  <si>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</si>
  <si>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</si>
  <si>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</si>
  <si>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</si>
  <si>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</si>
  <si>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</si>
  <si>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</si>
  <si>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</si>
  <si>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</si>
  <si>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</si>
  <si>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</si>
  <si>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</si>
  <si>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</si>
  <si>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</si>
  <si>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</si>
  <si>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</si>
  <si>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</si>
  <si>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</si>
  <si>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</si>
  <si>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</si>
  <si>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</si>
  <si>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</si>
  <si>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</si>
  <si>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</si>
  <si>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</si>
  <si>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</si>
  <si>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</si>
  <si>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</si>
  <si>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</si>
  <si>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</si>
  <si>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</si>
  <si>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</si>
  <si>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</si>
  <si>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</si>
  <si>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</si>
  <si>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</si>
  <si>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</si>
  <si>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</si>
  <si>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</si>
  <si>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</si>
  <si>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</si>
  <si>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</si>
  <si>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</si>
  <si>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</si>
  <si>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</si>
  <si>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</si>
  <si>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</si>
  <si>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</si>
  <si>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</si>
  <si>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</si>
  <si>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</si>
  <si>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</si>
  <si>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</si>
  <si>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</si>
  <si>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</si>
  <si>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</si>
  <si>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</si>
  <si>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</si>
  <si>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</si>
  <si>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</si>
  <si>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</si>
  <si>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</si>
  <si>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</si>
  <si>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</si>
  <si>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</si>
  <si>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</si>
  <si>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</si>
  <si>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</si>
  <si>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</si>
  <si>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</si>
  <si>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</si>
  <si>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</si>
  <si>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</si>
  <si>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</si>
  <si>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</si>
  <si>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</si>
  <si>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</si>
  <si>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</si>
  <si>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</si>
  <si>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</si>
  <si>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</si>
  <si>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</si>
  <si>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</si>
  <si>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</si>
  <si>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</si>
  <si>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</si>
  <si>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</si>
  <si>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</si>
  <si>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</si>
  <si>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</si>
  <si>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</si>
  <si>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</si>
  <si>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</si>
  <si>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</si>
  <si>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</si>
  <si>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</si>
  <si>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</si>
  <si>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</si>
  <si>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</si>
  <si>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</si>
  <si>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</si>
  <si>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</si>
  <si>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</si>
  <si>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</si>
  <si>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</si>
  <si>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</si>
  <si>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</si>
  <si>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</si>
  <si>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</si>
  <si>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</si>
  <si>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</si>
  <si>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</si>
  <si>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</si>
  <si>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</si>
  <si>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</si>
  <si>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</si>
  <si>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</si>
  <si>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</si>
  <si>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</si>
  <si>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</si>
  <si>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</si>
  <si>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</si>
  <si>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</si>
  <si>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</si>
  <si>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</si>
  <si>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</si>
  <si>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</si>
  <si>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</si>
  <si>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</si>
  <si>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</si>
  <si>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</si>
  <si>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</si>
  <si>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</si>
  <si>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</si>
  <si>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</si>
  <si>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</si>
  <si>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</si>
  <si>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</si>
  <si>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</si>
  <si>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</si>
  <si>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</si>
  <si>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</si>
  <si>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</si>
  <si>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</si>
  <si>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</si>
  <si>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</si>
  <si>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</si>
  <si>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</si>
  <si>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</si>
  <si>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</si>
  <si>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</si>
  <si>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</si>
  <si>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</si>
  <si>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</si>
  <si>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</si>
  <si>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</si>
  <si>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</si>
  <si>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</si>
  <si>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</si>
  <si>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</si>
  <si>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</si>
  <si>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</si>
  <si>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</si>
  <si>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</si>
  <si>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</si>
  <si>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</si>
  <si>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</si>
  <si>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</si>
  <si>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</si>
  <si>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</si>
  <si>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</si>
  <si>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</si>
  <si>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</si>
  <si>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</si>
  <si>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</si>
  <si>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</si>
  <si>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</si>
  <si>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</si>
  <si>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</si>
  <si>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</si>
  <si>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</si>
  <si>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</si>
  <si>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</si>
  <si>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</si>
  <si>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</si>
  <si>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</si>
  <si>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</si>
  <si>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</si>
  <si>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</si>
  <si>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</si>
  <si>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</si>
  <si>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</si>
  <si>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</si>
  <si>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</si>
  <si>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</si>
  <si>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</si>
  <si>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</si>
  <si>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</si>
  <si>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</si>
  <si>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</si>
  <si>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</si>
  <si>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</si>
  <si>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</si>
  <si>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</si>
  <si>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</si>
  <si>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</si>
  <si>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</si>
  <si>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</si>
  <si>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</si>
  <si>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</si>
  <si>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</si>
  <si>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</si>
  <si>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</si>
  <si>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</si>
  <si>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</si>
  <si>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</si>
  <si>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</si>
  <si>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</si>
  <si>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</si>
  <si>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</si>
  <si>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</si>
  <si>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</si>
  <si>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</si>
  <si>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</si>
  <si>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</si>
  <si>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</si>
  <si>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</si>
  <si>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</si>
  <si>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</si>
  <si>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</si>
  <si>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</si>
  <si>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</si>
  <si>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</si>
  <si>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</si>
  <si>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</si>
  <si>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</si>
  <si>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</si>
  <si>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</si>
  <si>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</si>
  <si>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</si>
  <si>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</si>
  <si>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</si>
  <si>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</si>
  <si>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</si>
  <si>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</si>
  <si>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</si>
  <si>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</si>
  <si>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</si>
  <si>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</si>
  <si>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</si>
  <si>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</si>
  <si>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</si>
  <si>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</si>
  <si>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</si>
  <si>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</si>
  <si>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</si>
  <si>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</si>
  <si>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</si>
  <si>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</si>
  <si>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</si>
  <si>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</si>
  <si>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</si>
  <si>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</si>
  <si>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</si>
  <si>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</si>
  <si>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</si>
  <si>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</si>
  <si>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</si>
  <si>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</si>
  <si>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</si>
  <si>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</si>
  <si>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</si>
  <si>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</si>
  <si>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</si>
  <si>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</si>
  <si>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</si>
  <si>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</si>
  <si>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</si>
  <si>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</si>
  <si>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</si>
  <si>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</si>
  <si>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</si>
  <si>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</si>
  <si>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</si>
  <si>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</si>
  <si>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</si>
  <si>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</si>
  <si>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</si>
  <si>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</si>
  <si>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</si>
  <si>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</si>
  <si>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</si>
  <si>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</si>
  <si>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</si>
  <si>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</si>
  <si>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</si>
  <si>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</si>
  <si>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</si>
  <si>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</si>
  <si>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</si>
  <si>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</si>
  <si>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</si>
  <si>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</si>
  <si>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</si>
  <si>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</si>
  <si>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</si>
  <si>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</si>
  <si>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</si>
  <si>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</si>
  <si>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</si>
  <si>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</si>
  <si>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</si>
  <si>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</si>
  <si>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</si>
  <si>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</si>
  <si>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</si>
  <si>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</si>
  <si>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</si>
  <si>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</si>
  <si>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</si>
  <si>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</si>
  <si>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</si>
  <si>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</si>
  <si>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</si>
  <si>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</si>
  <si>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</si>
  <si>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</si>
  <si>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</si>
  <si>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</si>
  <si>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</si>
  <si>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</si>
  <si>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</si>
  <si>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</si>
  <si>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</si>
  <si>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</si>
  <si>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</si>
  <si>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</si>
  <si>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</si>
  <si>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</si>
  <si>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</si>
  <si>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</si>
  <si>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</si>
  <si>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</si>
  <si>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</si>
  <si>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</si>
  <si>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</si>
  <si>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</si>
  <si>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</si>
  <si>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</si>
  <si>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</si>
  <si>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</si>
  <si>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</si>
  <si>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</si>
  <si>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</si>
  <si>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</si>
  <si>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</si>
  <si>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</si>
  <si>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</si>
  <si>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</si>
  <si>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</si>
  <si>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</si>
  <si>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</si>
  <si>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</si>
  <si>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</si>
  <si>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</si>
  <si>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</si>
  <si>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</si>
  <si>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</si>
  <si>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</si>
  <si>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</si>
  <si>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</si>
  <si>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</si>
  <si>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</si>
  <si>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</si>
  <si>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</si>
  <si>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</si>
  <si>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</si>
  <si>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</si>
  <si>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</si>
  <si>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</si>
  <si>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</si>
  <si>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</si>
  <si>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</si>
  <si>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</si>
  <si>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</si>
  <si>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</si>
  <si>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</si>
  <si>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</si>
  <si>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</si>
  <si>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</si>
  <si>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</si>
  <si>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</si>
  <si>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</si>
  <si>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</si>
  <si>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</si>
  <si>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</si>
  <si>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</si>
  <si>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</si>
  <si>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</si>
  <si>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</si>
  <si>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</si>
  <si>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</si>
  <si>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</si>
  <si>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</si>
  <si>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</si>
  <si>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</si>
  <si>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</si>
  <si>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</si>
  <si>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</si>
  <si>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</si>
  <si>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</si>
  <si>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</si>
  <si>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</si>
  <si>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</si>
  <si>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</si>
  <si>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</si>
  <si>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</si>
  <si>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</si>
  <si>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</si>
  <si>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</si>
  <si>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</si>
  <si>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</si>
  <si>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</si>
  <si>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</si>
  <si>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</si>
  <si>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</si>
  <si>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</si>
  <si>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</si>
  <si>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</si>
  <si>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</si>
  <si>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</si>
  <si>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</si>
  <si>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</si>
  <si>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</si>
  <si>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</si>
  <si>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</si>
  <si>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</si>
  <si>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</si>
  <si>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</si>
  <si>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</si>
  <si>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</si>
  <si>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</si>
  <si>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</si>
  <si>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</si>
  <si>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</si>
  <si>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</si>
  <si>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</si>
  <si>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</si>
  <si>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</si>
  <si>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</si>
  <si>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</si>
  <si>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</si>
  <si>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</si>
  <si>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</si>
  <si>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</si>
  <si>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</si>
  <si>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</si>
  <si>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</si>
  <si>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</si>
  <si>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</si>
  <si>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</si>
  <si>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</si>
  <si>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</si>
  <si>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</si>
  <si>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</si>
  <si>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</si>
  <si>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</si>
  <si>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</si>
  <si>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</si>
  <si>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</si>
  <si>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</si>
  <si>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</si>
  <si>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</si>
  <si>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</si>
  <si>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</si>
  <si>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</si>
  <si>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</si>
  <si>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</si>
  <si>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</si>
  <si>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</si>
  <si>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</si>
  <si>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</si>
  <si>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</si>
  <si>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</si>
  <si>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</si>
  <si>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</si>
  <si>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</si>
  <si>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</si>
  <si>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</si>
  <si>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</si>
  <si>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</si>
  <si>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</si>
  <si>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</si>
  <si>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</si>
  <si>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</si>
  <si>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</si>
  <si>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</si>
  <si>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</si>
  <si>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</si>
  <si>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</si>
  <si>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</si>
  <si>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</si>
  <si>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</si>
  <si>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</si>
  <si>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</si>
  <si>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</si>
  <si>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</si>
  <si>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</si>
  <si>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</si>
  <si>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</si>
  <si>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</si>
  <si>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</si>
  <si>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</si>
  <si>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</si>
  <si>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</si>
  <si>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</si>
  <si>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</si>
  <si>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</si>
  <si>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</si>
  <si>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</si>
  <si>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</si>
  <si>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</si>
  <si>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</si>
  <si>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</si>
  <si>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</si>
  <si>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</si>
  <si>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</si>
  <si>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</si>
  <si>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</si>
  <si>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</si>
  <si>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</si>
  <si>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</si>
  <si>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</si>
  <si>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</si>
  <si>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</si>
  <si>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</si>
  <si>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</si>
  <si>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</si>
  <si>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</si>
  <si>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</si>
  <si>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</si>
  <si>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</si>
  <si>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</si>
  <si>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</si>
  <si>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</si>
  <si>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</si>
  <si>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</si>
  <si>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</si>
  <si>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</si>
  <si>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</si>
  <si>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</si>
  <si>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</si>
  <si>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</si>
  <si>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</si>
  <si>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</si>
  <si>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</si>
  <si>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</si>
  <si>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</si>
  <si>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</si>
  <si>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</si>
  <si>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</si>
  <si>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</si>
  <si>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</si>
  <si>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</si>
  <si>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</si>
  <si>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</si>
  <si>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</si>
  <si>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</si>
  <si>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</si>
  <si>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</si>
  <si>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</si>
  <si>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</si>
  <si>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</si>
  <si>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</si>
  <si>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</si>
  <si>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</si>
  <si>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</si>
  <si>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</si>
  <si>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</si>
  <si>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</si>
  <si>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</si>
  <si>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</si>
  <si>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</si>
  <si>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</si>
  <si>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</si>
  <si>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</si>
  <si>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</si>
  <si>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</si>
  <si>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</si>
  <si>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</si>
  <si>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</si>
  <si>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</si>
  <si>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</si>
  <si>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</si>
  <si>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</si>
  <si>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</si>
  <si>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</si>
  <si>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</si>
  <si>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</si>
  <si>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</si>
  <si>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</si>
  <si>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</si>
  <si>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</si>
  <si>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</si>
  <si>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</si>
  <si>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</si>
  <si>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</si>
  <si>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</si>
  <si>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</si>
  <si>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</si>
  <si>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</si>
  <si>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</si>
  <si>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</si>
  <si>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</si>
  <si>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</si>
  <si>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</si>
  <si>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</si>
  <si>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</si>
  <si>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</si>
  <si>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</si>
  <si>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</si>
  <si>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</si>
  <si>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</si>
  <si>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</si>
  <si>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</si>
  <si>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</si>
  <si>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</si>
  <si>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</si>
  <si>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</si>
  <si>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</si>
  <si>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</si>
  <si>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</si>
  <si>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</si>
  <si>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</si>
  <si>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</si>
  <si>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</si>
  <si>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</si>
  <si>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</si>
  <si>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</si>
  <si>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</si>
  <si>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</si>
  <si>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</si>
  <si>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</si>
  <si>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</si>
  <si>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</si>
  <si>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</si>
  <si>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</si>
  <si>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</si>
  <si>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</si>
  <si>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</si>
  <si>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</si>
  <si>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</si>
  <si>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</si>
  <si>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</si>
  <si>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</si>
  <si>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</si>
  <si>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</si>
  <si>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</si>
  <si>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</si>
  <si>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</si>
  <si>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</si>
  <si>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</si>
  <si>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</si>
  <si>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</si>
  <si>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</si>
  <si>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</si>
  <si>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</si>
  <si>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</si>
  <si>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</si>
  <si>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</si>
  <si>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</si>
  <si>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</si>
  <si>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</si>
  <si>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</si>
  <si>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</si>
  <si>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</si>
  <si>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</si>
  <si>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</si>
  <si>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</si>
  <si>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</si>
  <si>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</si>
  <si>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</si>
  <si>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</si>
  <si>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</si>
  <si>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</si>
  <si>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</si>
  <si>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</si>
  <si>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</si>
  <si>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</si>
  <si>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</si>
  <si>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</si>
  <si>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</si>
  <si>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</si>
  <si>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</si>
  <si>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</si>
  <si>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</si>
  <si>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</si>
  <si>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</si>
  <si>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</si>
  <si>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</si>
  <si>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</si>
  <si>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</si>
  <si>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</si>
  <si>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</si>
  <si>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</si>
  <si>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</si>
  <si>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</si>
  <si>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</si>
  <si>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</si>
  <si>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</si>
  <si>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</si>
  <si>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</si>
  <si>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</si>
  <si>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</si>
  <si>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</si>
  <si>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</si>
  <si>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</si>
  <si>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</si>
  <si>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</si>
  <si>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</si>
  <si>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</si>
  <si>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</si>
  <si>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</si>
  <si>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</si>
  <si>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</si>
  <si>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</si>
  <si>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</si>
  <si>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</si>
  <si>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</si>
  <si>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</si>
  <si>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</si>
  <si>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</si>
  <si>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</si>
  <si>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</si>
  <si>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</si>
  <si>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</si>
  <si>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</si>
  <si>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</si>
  <si>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</si>
  <si>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</si>
  <si>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</si>
  <si>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</si>
  <si>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</si>
  <si>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</si>
  <si>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</si>
  <si>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</si>
  <si>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</si>
  <si>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</si>
  <si>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</si>
  <si>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</si>
  <si>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</si>
  <si>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</si>
  <si>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</si>
  <si>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</si>
  <si>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</si>
  <si>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</si>
  <si>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</si>
  <si>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</si>
  <si>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</si>
  <si>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</si>
  <si>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</si>
  <si>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</si>
  <si>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</si>
  <si>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</si>
  <si>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</si>
  <si>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</si>
  <si>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</si>
  <si>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</si>
  <si>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</si>
  <si>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</si>
  <si>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</si>
  <si>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</si>
  <si>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</si>
  <si>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</si>
  <si>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</si>
  <si>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</si>
  <si>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</si>
  <si>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</si>
  <si>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</si>
  <si>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</si>
  <si>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</si>
  <si>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</si>
  <si>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</si>
  <si>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</si>
  <si>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</si>
  <si>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</si>
  <si>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</si>
  <si>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</si>
  <si>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</si>
  <si>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</si>
  <si>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</si>
  <si>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</si>
  <si>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</si>
  <si>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</si>
  <si>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</si>
  <si>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</si>
  <si>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</si>
  <si>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</si>
  <si>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</si>
  <si>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</si>
  <si>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</si>
  <si>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</si>
  <si>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</si>
  <si>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</si>
  <si>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</si>
  <si>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</si>
  <si>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</si>
  <si>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</si>
  <si>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</si>
  <si>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</si>
  <si>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</si>
  <si>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</si>
  <si>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</si>
  <si>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</si>
  <si>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</si>
  <si>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</si>
  <si>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</si>
  <si>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</si>
  <si>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</si>
  <si>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</si>
  <si>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</si>
  <si>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</si>
  <si>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</si>
  <si>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</si>
  <si>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</si>
  <si>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</si>
  <si>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</si>
  <si>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</si>
  <si>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</si>
  <si>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</si>
  <si>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</si>
  <si>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</si>
  <si>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</si>
  <si>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</si>
  <si>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</si>
  <si>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</si>
  <si>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</si>
  <si>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</si>
  <si>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</si>
  <si>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</si>
  <si>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</si>
  <si>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</si>
  <si>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</si>
  <si>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</si>
  <si>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</si>
  <si>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</si>
  <si>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</si>
  <si>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</si>
  <si>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</si>
  <si>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</si>
  <si>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</si>
  <si>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</si>
  <si>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</si>
  <si>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</si>
  <si>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</si>
  <si>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</si>
  <si>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</si>
  <si>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</si>
  <si>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</si>
  <si>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</si>
  <si>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</si>
  <si>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</si>
  <si>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</si>
  <si>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</si>
  <si>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</si>
  <si>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</si>
  <si>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</si>
  <si>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</si>
  <si>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</si>
  <si>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</si>
  <si>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</si>
  <si>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</si>
  <si>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</si>
  <si>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</si>
  <si>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</si>
  <si>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</si>
  <si>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</si>
  <si>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</si>
  <si>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</si>
  <si>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</si>
  <si>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</si>
  <si>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</si>
  <si>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</si>
  <si>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</si>
  <si>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</si>
  <si>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</si>
  <si>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</si>
  <si>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</si>
  <si>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</si>
  <si>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</si>
  <si>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</si>
  <si>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</si>
  <si>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</si>
  <si>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</si>
  <si>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</si>
  <si>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</si>
  <si>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</si>
  <si>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</si>
  <si>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</si>
  <si>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</si>
  <si>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</si>
  <si>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</si>
  <si>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</si>
  <si>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</si>
  <si>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</si>
  <si>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</si>
  <si>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</si>
  <si>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</si>
  <si>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</si>
  <si>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</si>
  <si>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</si>
  <si>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</si>
  <si>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</si>
  <si>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</si>
  <si>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</si>
  <si>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</si>
  <si>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</si>
  <si>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</si>
  <si>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</si>
  <si>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</si>
  <si>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</si>
  <si>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</si>
  <si>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</si>
  <si>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</si>
  <si>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</si>
  <si>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</si>
  <si>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</si>
  <si>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</si>
  <si>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</si>
  <si>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</si>
  <si>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</si>
  <si>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</si>
  <si>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</si>
  <si>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</si>
  <si>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</si>
  <si>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</si>
  <si>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</si>
  <si>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</si>
  <si>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</si>
  <si>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</si>
  <si>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</si>
  <si>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</si>
  <si>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</si>
  <si>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</si>
  <si>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</si>
  <si>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</si>
  <si>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</si>
  <si>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</si>
  <si>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</si>
  <si>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</si>
  <si>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</si>
  <si>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</si>
  <si>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</si>
  <si>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</si>
  <si>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</si>
  <si>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</si>
  <si>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</si>
  <si>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</si>
  <si>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</si>
  <si>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</si>
  <si>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</si>
  <si>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</si>
  <si>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</si>
  <si>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</si>
  <si>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</si>
  <si>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</si>
  <si>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</si>
  <si>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</si>
  <si>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</si>
  <si>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</si>
  <si>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</si>
  <si>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</si>
  <si>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</si>
  <si>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</si>
  <si>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</si>
  <si>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</si>
  <si>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</si>
  <si>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</si>
  <si>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</si>
  <si>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</si>
  <si>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</si>
  <si>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</si>
  <si>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</si>
  <si>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</si>
  <si>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</si>
  <si>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</si>
  <si>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</si>
  <si>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</si>
  <si>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</si>
  <si>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</si>
  <si>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</si>
  <si>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</si>
  <si>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</si>
  <si>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</si>
  <si>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</si>
  <si>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</si>
  <si>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</si>
  <si>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</si>
  <si>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</si>
  <si>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</si>
  <si>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</si>
  <si>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</si>
  <si>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</si>
  <si>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</si>
  <si>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</si>
  <si>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</si>
  <si>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</si>
  <si>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</si>
  <si>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</si>
  <si>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</si>
  <si>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</si>
  <si>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</si>
  <si>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</si>
  <si>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</si>
  <si>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</si>
  <si>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</si>
  <si>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</si>
  <si>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</si>
  <si>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</si>
  <si>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</si>
  <si>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</si>
  <si>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</si>
  <si>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</si>
  <si>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</si>
  <si>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</si>
  <si>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</si>
  <si>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</si>
  <si>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</si>
  <si>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</si>
  <si>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</si>
  <si>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</si>
  <si>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</si>
  <si>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</si>
  <si>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</si>
  <si>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</si>
  <si>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</si>
  <si>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</si>
  <si>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</si>
  <si>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</si>
  <si>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</si>
  <si>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</si>
  <si>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</si>
  <si>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</si>
  <si>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</si>
  <si>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</si>
  <si>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</si>
  <si>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</si>
  <si>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</si>
  <si>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</si>
  <si>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</si>
  <si>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</si>
  <si>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</si>
  <si>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</si>
  <si>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</si>
  <si>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</si>
  <si>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</si>
  <si>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</si>
  <si>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</si>
  <si>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</si>
  <si>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</si>
  <si>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</si>
  <si>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</si>
  <si>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</si>
  <si>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</si>
  <si>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</si>
  <si>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</si>
  <si>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</si>
  <si>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</si>
  <si>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</si>
  <si>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</si>
  <si>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</si>
  <si>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</si>
  <si>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</si>
  <si>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</si>
  <si>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</si>
  <si>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</si>
  <si>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</si>
  <si>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</si>
  <si>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</si>
  <si>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</si>
  <si>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</si>
  <si>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</si>
  <si>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</si>
  <si>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</si>
  <si>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</si>
  <si>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</si>
  <si>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</si>
  <si>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</si>
  <si>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</si>
  <si>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</si>
  <si>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</si>
  <si>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</si>
  <si>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</si>
  <si>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</si>
  <si>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</si>
  <si>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</si>
  <si>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</si>
  <si>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</si>
  <si>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</si>
  <si>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</si>
  <si>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</si>
  <si>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</si>
  <si>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</si>
  <si>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</si>
  <si>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</si>
  <si>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</si>
  <si>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</si>
  <si>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</si>
  <si>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</si>
  <si>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</si>
  <si>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</si>
  <si>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</si>
  <si>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</si>
  <si>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</si>
  <si>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</si>
  <si>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</si>
  <si>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</si>
  <si>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</si>
  <si>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</si>
  <si>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</si>
  <si>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</si>
  <si>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</si>
  <si>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</si>
  <si>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</si>
  <si>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</si>
  <si>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</si>
  <si>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</si>
  <si>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</si>
  <si>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</si>
  <si>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</si>
  <si>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</si>
  <si>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</si>
  <si>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</si>
  <si>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</si>
  <si>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</si>
  <si>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</si>
  <si>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</si>
  <si>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</si>
  <si>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</si>
  <si>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</si>
  <si>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</si>
  <si>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</si>
  <si>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</si>
  <si>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</si>
  <si>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</si>
  <si>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</si>
  <si>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</si>
  <si>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</si>
  <si>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</si>
  <si>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</si>
  <si>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</si>
  <si>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</si>
  <si>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</si>
  <si>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</si>
  <si>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</si>
  <si>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</si>
  <si>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</si>
  <si>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</si>
  <si>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</si>
  <si>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</si>
  <si>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</si>
  <si>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</si>
  <si>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</si>
  <si>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</si>
  <si>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</si>
  <si>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</si>
  <si>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</si>
  <si>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</si>
  <si>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</si>
  <si>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</si>
  <si>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</si>
  <si>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</si>
  <si>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</si>
  <si>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</si>
  <si>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</si>
  <si>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</si>
  <si>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</si>
  <si>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</si>
  <si>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</si>
  <si>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</si>
  <si>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</si>
  <si>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</si>
  <si>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</si>
  <si>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</si>
  <si>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</si>
  <si>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</si>
  <si>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</si>
  <si>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</si>
  <si>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</si>
  <si>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</si>
  <si>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</si>
  <si>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</si>
  <si>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</si>
  <si>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</si>
  <si>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</si>
  <si>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</si>
  <si>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</si>
  <si>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</si>
  <si>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</si>
  <si>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</si>
  <si>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</si>
  <si>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</si>
  <si>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</si>
  <si>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</si>
  <si>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</si>
  <si>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</si>
  <si>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</si>
  <si>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</si>
  <si>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</si>
  <si>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</si>
  <si>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</si>
  <si>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</si>
  <si>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</si>
  <si>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</si>
  <si>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</si>
  <si>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</si>
  <si>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</si>
  <si>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</si>
  <si>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</si>
  <si>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</si>
  <si>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</si>
  <si>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</si>
  <si>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</si>
  <si>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</si>
  <si>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</si>
  <si>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</si>
  <si>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</si>
  <si>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</si>
  <si>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</si>
  <si>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</si>
  <si>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</si>
  <si>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</si>
  <si>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</si>
  <si>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</si>
  <si>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</si>
  <si>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</si>
  <si>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</si>
  <si>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</si>
  <si>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</si>
  <si>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</si>
  <si>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</si>
  <si>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</si>
  <si>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</si>
  <si>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</si>
  <si>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</si>
  <si>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</si>
  <si>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</si>
  <si>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</si>
  <si>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</si>
  <si>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</si>
  <si>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</si>
  <si>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</si>
  <si>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</si>
  <si>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</si>
  <si>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</si>
  <si>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</si>
  <si>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</si>
  <si>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</si>
  <si>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</si>
  <si>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</si>
  <si>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</si>
  <si>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</si>
  <si>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</si>
  <si>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</si>
  <si>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</si>
  <si>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</si>
  <si>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</si>
  <si>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</si>
  <si>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</si>
  <si>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</si>
  <si>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</si>
  <si>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</si>
  <si>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</si>
  <si>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</si>
  <si>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</si>
  <si>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</si>
  <si>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</si>
  <si>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</si>
  <si>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</si>
  <si>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</si>
  <si>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</si>
  <si>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</si>
  <si>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</si>
  <si>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</si>
  <si>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</si>
  <si>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</si>
  <si>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</si>
  <si>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</si>
  <si>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</si>
  <si>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</si>
  <si>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</si>
  <si>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</si>
  <si>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</si>
  <si>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</si>
  <si>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</si>
  <si>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</si>
  <si>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</si>
  <si>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</si>
  <si>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</si>
  <si>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</si>
  <si>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</si>
  <si>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</si>
  <si>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</si>
  <si>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</si>
  <si>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</si>
  <si>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</si>
  <si>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</si>
  <si>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</si>
  <si>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</si>
  <si>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</si>
  <si>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</si>
  <si>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</si>
  <si>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</si>
  <si>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</si>
  <si>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</si>
  <si>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</si>
  <si>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</si>
  <si>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</si>
  <si>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</si>
  <si>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</si>
  <si>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</si>
  <si>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</si>
  <si>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</si>
  <si>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</si>
  <si>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</si>
  <si>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</si>
  <si>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</si>
  <si>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</si>
  <si>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</si>
  <si>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</si>
  <si>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</si>
  <si>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</si>
  <si>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</si>
  <si>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</si>
  <si>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</si>
  <si>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</si>
  <si>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</si>
  <si>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</si>
  <si>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</si>
  <si>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</si>
  <si>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</si>
  <si>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</si>
  <si>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</si>
  <si>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</si>
  <si>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</si>
  <si>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</si>
  <si>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</si>
  <si>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</si>
  <si>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</si>
  <si>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</si>
  <si>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</si>
  <si>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</si>
  <si>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</si>
  <si>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</si>
  <si>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</si>
  <si>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</si>
  <si>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</si>
  <si>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</si>
  <si>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</si>
  <si>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</si>
  <si>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</si>
  <si>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</si>
  <si>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</si>
  <si>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</si>
  <si>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</si>
  <si>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</si>
  <si>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</si>
  <si>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</si>
  <si>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</si>
  <si>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</si>
  <si>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</si>
  <si>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</si>
  <si>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</si>
  <si>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</si>
  <si>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</si>
  <si>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</si>
  <si>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</si>
  <si>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</si>
  <si>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</si>
  <si>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</si>
  <si>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</si>
  <si>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</si>
  <si>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</si>
  <si>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</si>
  <si>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</si>
  <si>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</si>
  <si>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</si>
  <si>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</si>
  <si>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</si>
  <si>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</si>
  <si>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</si>
  <si>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</si>
  <si>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</si>
  <si>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</si>
  <si>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</si>
  <si>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</si>
  <si>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</si>
  <si>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</si>
  <si>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</si>
  <si>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</si>
  <si>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</si>
  <si>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</si>
  <si>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</si>
  <si>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</si>
  <si>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</si>
  <si>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</si>
  <si>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</si>
  <si>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</si>
  <si>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</si>
  <si>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</si>
  <si>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</si>
  <si>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</si>
  <si>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</si>
  <si>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</si>
  <si>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</si>
  <si>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</si>
  <si>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</si>
  <si>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</si>
  <si>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</si>
  <si>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</si>
  <si>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</si>
  <si>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</si>
  <si>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</si>
  <si>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</si>
  <si>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</si>
  <si>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</si>
  <si>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</si>
  <si>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</si>
  <si>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</si>
  <si>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</si>
  <si>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</si>
  <si>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</si>
  <si>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</si>
  <si>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</si>
  <si>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</si>
  <si>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</si>
  <si>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</si>
  <si>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</si>
  <si>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</si>
  <si>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</si>
  <si>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</si>
  <si>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</si>
  <si>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</si>
  <si>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</si>
  <si>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</si>
  <si>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</si>
  <si>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</si>
  <si>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</si>
  <si>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</si>
  <si>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</si>
  <si>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</si>
  <si>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</si>
  <si>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</si>
  <si>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</si>
  <si>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</si>
  <si>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</si>
  <si>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</si>
  <si>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</si>
  <si>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</si>
  <si>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</si>
  <si>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</si>
  <si>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</si>
  <si>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</si>
  <si>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</si>
  <si>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</si>
  <si>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</si>
  <si>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</si>
  <si>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</si>
  <si>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</si>
  <si>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</si>
  <si>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</si>
  <si>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</si>
  <si>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</si>
  <si>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</si>
  <si>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</si>
  <si>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</si>
  <si>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</si>
  <si>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</si>
  <si>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</si>
  <si>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</si>
  <si>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</si>
  <si>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</si>
  <si>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</si>
  <si>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</si>
  <si>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</si>
  <si>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</si>
  <si>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</si>
  <si>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</si>
  <si>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</si>
  <si>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</si>
  <si>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</si>
  <si>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</si>
  <si>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</si>
  <si>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</si>
  <si>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</si>
  <si>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</si>
  <si>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</si>
  <si>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</si>
  <si>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</si>
  <si>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</si>
  <si>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</si>
  <si>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</si>
  <si>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</si>
  <si>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</si>
  <si>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</si>
  <si>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</si>
  <si>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</si>
  <si>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</si>
  <si>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</si>
  <si>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</si>
  <si>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</si>
  <si>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</si>
  <si>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</si>
  <si>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</si>
  <si>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</si>
  <si>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</si>
  <si>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</si>
  <si>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</si>
  <si>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</si>
  <si>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</si>
  <si>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</si>
  <si>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</si>
  <si>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</si>
  <si>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</si>
  <si>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</si>
  <si>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</si>
  <si>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</si>
  <si>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</si>
  <si>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</si>
  <si>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</si>
  <si>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</si>
  <si>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</si>
  <si>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</si>
  <si>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</si>
  <si>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</si>
  <si>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</si>
  <si>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</si>
  <si>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</si>
  <si>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</si>
  <si>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</si>
  <si>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</si>
  <si>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</si>
  <si>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</si>
  <si>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</si>
  <si>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</si>
  <si>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</si>
  <si>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</si>
  <si>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</si>
  <si>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</si>
  <si>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</si>
  <si>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</si>
  <si>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</si>
  <si>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</si>
  <si>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</si>
  <si>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</si>
  <si>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</si>
  <si>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</si>
  <si>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</si>
  <si>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</si>
  <si>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</si>
  <si>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</si>
  <si>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</si>
  <si>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</si>
  <si>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</si>
  <si>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</si>
  <si>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</si>
  <si>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</si>
  <si>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</si>
  <si>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</si>
  <si>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</si>
  <si>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</si>
  <si>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</si>
  <si>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</si>
  <si>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</si>
  <si>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</si>
  <si>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</si>
  <si>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</si>
  <si>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</si>
  <si>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</si>
  <si>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</si>
  <si>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</si>
  <si>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</si>
  <si>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</si>
  <si>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</si>
  <si>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</si>
  <si>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</si>
  <si>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</si>
  <si>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</si>
  <si>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</si>
  <si>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</si>
  <si>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</si>
  <si>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</si>
  <si>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</si>
  <si>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</si>
  <si>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</si>
  <si>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</si>
  <si>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</si>
  <si>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</si>
  <si>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</si>
  <si>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</si>
  <si>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</si>
  <si>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</si>
  <si>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</si>
  <si>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</si>
  <si>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</si>
  <si>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</si>
  <si>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</si>
  <si>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</si>
  <si>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</si>
  <si>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</si>
  <si>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</si>
  <si>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</si>
  <si>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</si>
  <si>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</si>
  <si>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</si>
  <si>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</si>
  <si>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</si>
  <si>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</si>
  <si>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</si>
  <si>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</si>
  <si>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</si>
  <si>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</si>
  <si>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</si>
  <si>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</si>
  <si>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</si>
  <si>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</si>
  <si>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</si>
  <si>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</si>
  <si>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</si>
  <si>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</si>
  <si>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</si>
  <si>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</si>
  <si>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</si>
  <si>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</si>
  <si>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</si>
  <si>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</si>
  <si>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</si>
  <si>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</si>
  <si>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</si>
  <si>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</si>
  <si>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</si>
  <si>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</si>
  <si>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</si>
  <si>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</si>
  <si>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</si>
  <si>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</si>
  <si>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</si>
  <si>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</si>
  <si>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</si>
  <si>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</si>
  <si>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</si>
  <si>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</si>
  <si>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</si>
  <si>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</si>
  <si>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</si>
  <si>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</si>
  <si>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</si>
  <si>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</si>
  <si>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</si>
  <si>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</si>
  <si>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</si>
  <si>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</si>
  <si>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</si>
  <si>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</si>
  <si>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</si>
  <si>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</si>
  <si>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</si>
  <si>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</si>
  <si>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</si>
  <si>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</si>
  <si>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</si>
  <si>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</si>
  <si>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</si>
  <si>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</si>
  <si>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</si>
  <si>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</si>
  <si>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</si>
  <si>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</si>
  <si>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</si>
  <si>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</si>
  <si>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</si>
  <si>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</si>
  <si>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</si>
  <si>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</si>
  <si>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</si>
  <si>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</si>
  <si>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</si>
  <si>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</si>
  <si>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</si>
  <si>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</si>
  <si>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</si>
  <si>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</si>
  <si>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</si>
  <si>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</si>
  <si>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</si>
  <si>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</si>
  <si>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</si>
  <si>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</si>
  <si>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</si>
  <si>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</si>
  <si>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</si>
  <si>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</si>
  <si>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</si>
  <si>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</si>
  <si>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</si>
  <si>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</si>
  <si>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</si>
  <si>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</si>
  <si>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</si>
  <si>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</si>
  <si>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</si>
  <si>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</si>
  <si>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</si>
  <si>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</si>
  <si>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</si>
  <si>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</si>
  <si>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</si>
  <si>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</si>
  <si>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</si>
  <si>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</si>
  <si>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</si>
  <si>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</si>
  <si>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</si>
  <si>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</si>
  <si>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</si>
  <si>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</si>
  <si>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</si>
  <si>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</si>
  <si>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</si>
  <si>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</si>
  <si>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</si>
  <si>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</si>
  <si>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</si>
  <si>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</si>
  <si>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</si>
  <si>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</si>
  <si>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</si>
  <si>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</si>
  <si>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</si>
  <si>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</si>
  <si>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</si>
  <si>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</si>
  <si>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</si>
  <si>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</si>
  <si>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</si>
  <si>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</si>
  <si>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</si>
  <si>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</si>
  <si>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</si>
  <si>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</si>
  <si>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</si>
  <si>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</si>
  <si>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</si>
  <si>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</si>
  <si>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</si>
  <si>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</si>
  <si>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</si>
  <si>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</si>
  <si>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</si>
  <si>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</si>
  <si>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</si>
  <si>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</si>
  <si>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</si>
  <si>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</si>
  <si>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</si>
  <si>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</si>
  <si>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</si>
  <si>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</si>
  <si>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</si>
  <si>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</si>
  <si>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</si>
  <si>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</si>
  <si>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</si>
  <si>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</si>
  <si>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</si>
  <si>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</si>
  <si>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</si>
  <si>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</si>
  <si>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</si>
  <si>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</si>
  <si>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</si>
  <si>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</si>
  <si>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</si>
  <si>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</si>
  <si>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</si>
  <si>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</si>
  <si>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</si>
  <si>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</si>
  <si>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</si>
  <si>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</si>
  <si>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</si>
  <si>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</si>
  <si>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</si>
  <si>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</si>
  <si>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</si>
  <si>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</si>
  <si>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</si>
  <si>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</si>
  <si>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</si>
  <si>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</si>
  <si>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</si>
  <si>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</si>
  <si>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</si>
  <si>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</si>
  <si>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</si>
  <si>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</si>
  <si>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</si>
  <si>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</si>
  <si>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</si>
  <si>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</si>
  <si>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</si>
  <si>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</si>
  <si>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</si>
  <si>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</si>
  <si>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</si>
  <si>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</si>
  <si>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</si>
  <si>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</si>
  <si>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</si>
  <si>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</si>
  <si>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</si>
  <si>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</si>
  <si>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</si>
  <si>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</si>
  <si>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</si>
  <si>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</si>
  <si>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</si>
  <si>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</si>
  <si>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</si>
  <si>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</si>
  <si>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</si>
  <si>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</si>
  <si>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</si>
  <si>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</si>
  <si>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</si>
  <si>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</si>
  <si>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</si>
  <si>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</si>
  <si>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</si>
  <si>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</si>
  <si>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</si>
  <si>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</si>
  <si>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</si>
  <si>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</si>
  <si>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</si>
  <si>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</si>
  <si>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</si>
  <si>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</si>
  <si>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</si>
  <si>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</si>
  <si>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</si>
  <si>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</si>
  <si>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</si>
  <si>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</si>
  <si>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</si>
  <si>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</si>
  <si>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</si>
  <si>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</si>
  <si>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</si>
  <si>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</si>
  <si>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</si>
  <si>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</si>
  <si>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</si>
  <si>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</si>
  <si>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</si>
  <si>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</si>
  <si>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</si>
  <si>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</si>
  <si>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</si>
  <si>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</si>
  <si>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</si>
  <si>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</si>
  <si>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</si>
  <si>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</si>
  <si>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</si>
  <si>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</si>
  <si>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</si>
  <si>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</si>
  <si>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</si>
  <si>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</si>
  <si>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</si>
  <si>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</si>
  <si>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</si>
  <si>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</si>
  <si>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</si>
  <si>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</si>
  <si>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</si>
  <si>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</si>
  <si>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</si>
  <si>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</si>
  <si>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</si>
  <si>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</si>
  <si>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</si>
  <si>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</si>
  <si>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</si>
  <si>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</si>
  <si>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</si>
  <si>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</si>
  <si>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</si>
  <si>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</si>
  <si>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</si>
  <si>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</si>
  <si>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</si>
  <si>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</si>
  <si>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</si>
  <si>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</si>
  <si>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</si>
  <si>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</si>
  <si>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</si>
  <si>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</si>
  <si>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</si>
  <si>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</si>
  <si>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</si>
  <si>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</si>
  <si>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</si>
  <si>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</si>
  <si>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</si>
  <si>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</si>
  <si>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</si>
  <si>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</si>
  <si>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</si>
  <si>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</si>
  <si>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</si>
  <si>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</si>
  <si>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</si>
  <si>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</si>
  <si>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</si>
  <si>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</si>
  <si>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</si>
  <si>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</si>
  <si>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</si>
  <si>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</si>
  <si>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</si>
  <si>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</si>
  <si>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</si>
  <si>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</si>
  <si>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</si>
  <si>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</si>
  <si>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</si>
  <si>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</si>
  <si>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</si>
  <si>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</si>
  <si>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</si>
  <si>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</si>
  <si>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</si>
  <si>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</si>
  <si>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</si>
  <si>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</si>
  <si>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</si>
  <si>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</si>
  <si>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</si>
  <si>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</si>
  <si>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</si>
  <si>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</si>
  <si>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</si>
  <si>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</si>
  <si>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</si>
  <si>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</si>
  <si>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</si>
  <si>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</si>
  <si>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</si>
  <si>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</si>
  <si>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</si>
  <si>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</si>
  <si>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</si>
  <si>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</si>
  <si>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</si>
  <si>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</si>
  <si>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</si>
  <si>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</si>
  <si>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</si>
  <si>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</si>
  <si>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</si>
  <si>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</si>
  <si>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</si>
  <si>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</si>
  <si>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</si>
  <si>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</si>
  <si>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</si>
  <si>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</si>
  <si>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</si>
  <si>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</si>
  <si>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</si>
  <si>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</si>
  <si>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</si>
  <si>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</si>
  <si>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</si>
  <si>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</si>
  <si>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</si>
  <si>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</si>
  <si>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</si>
  <si>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</si>
  <si>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</si>
  <si>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</si>
  <si>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</si>
  <si>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</si>
  <si>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</si>
  <si>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</si>
  <si>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</si>
  <si>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</si>
  <si>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</si>
  <si>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</si>
  <si>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</si>
  <si>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</si>
  <si>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</si>
  <si>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</si>
  <si>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</si>
  <si>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</si>
  <si>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</si>
  <si>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</si>
  <si>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</si>
  <si>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</si>
  <si>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</si>
  <si>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</si>
  <si>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</si>
  <si>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</si>
  <si>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</si>
  <si>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</si>
  <si>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</si>
  <si>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</si>
  <si>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</si>
  <si>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</si>
  <si>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</si>
  <si>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</si>
  <si>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</si>
  <si>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</si>
  <si>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</si>
  <si>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</si>
  <si>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</si>
  <si>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</si>
  <si>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</si>
  <si>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</si>
  <si>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</si>
  <si>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</si>
  <si>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</si>
  <si>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</si>
  <si>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</si>
  <si>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</si>
  <si>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</si>
  <si>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</si>
  <si>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</si>
  <si>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</si>
  <si>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</si>
  <si>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</si>
  <si>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</si>
  <si>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</si>
  <si>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</si>
  <si>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</si>
  <si>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</si>
  <si>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</si>
  <si>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</si>
  <si>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</si>
  <si>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</si>
  <si>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</si>
  <si>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</si>
  <si>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</si>
  <si>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</si>
  <si>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</si>
  <si>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</si>
  <si>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</si>
  <si>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</si>
  <si>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</si>
  <si>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</si>
  <si>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</si>
  <si>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</si>
  <si>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</si>
  <si>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</si>
  <si>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</si>
  <si>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</si>
  <si>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</si>
  <si>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</si>
  <si>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</si>
  <si>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</si>
  <si>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</si>
  <si>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</si>
  <si>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</si>
  <si>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</si>
  <si>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</si>
  <si>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</si>
  <si>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</si>
  <si>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</si>
  <si>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</si>
  <si>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</si>
  <si>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</si>
  <si>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</si>
  <si>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</si>
  <si>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</si>
  <si>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</si>
  <si>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</si>
  <si>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</si>
  <si>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</si>
  <si>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</si>
  <si>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</si>
  <si>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</si>
  <si>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</si>
  <si>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</si>
  <si>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</si>
  <si>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</si>
  <si>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</si>
  <si>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</si>
  <si>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</si>
  <si>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</si>
  <si>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</si>
  <si>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</si>
  <si>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</si>
  <si>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</si>
  <si>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</si>
  <si>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</si>
  <si>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</si>
  <si>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</si>
  <si>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</si>
  <si>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</si>
  <si>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</si>
  <si>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</si>
  <si>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</si>
  <si>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</si>
  <si>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</si>
  <si>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</si>
  <si>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</si>
  <si>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</si>
  <si>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</si>
  <si>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</si>
  <si>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</si>
  <si>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</si>
  <si>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</si>
  <si>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</si>
  <si>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</si>
  <si>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</si>
  <si>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</si>
  <si>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</si>
  <si>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</si>
  <si>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</si>
  <si>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</si>
  <si>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</si>
  <si>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</si>
  <si>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</si>
  <si>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</si>
  <si>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</si>
  <si>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</si>
  <si>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</si>
  <si>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</si>
  <si>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</si>
  <si>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</si>
  <si>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</si>
  <si>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</si>
  <si>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</si>
  <si>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</si>
  <si>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</si>
  <si>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</si>
  <si>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</si>
  <si>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</si>
  <si>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</si>
  <si>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</si>
  <si>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</si>
  <si>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</si>
  <si>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</si>
  <si>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</si>
  <si>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</si>
  <si>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</si>
  <si>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</si>
  <si>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</si>
  <si>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</si>
  <si>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</si>
  <si>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</si>
  <si>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</si>
  <si>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</si>
  <si>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</si>
  <si>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</si>
  <si>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</si>
  <si>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</si>
  <si>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</si>
  <si>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</si>
  <si>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</si>
  <si>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</si>
  <si>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</si>
  <si>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</si>
  <si>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</si>
  <si>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</si>
  <si>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</si>
  <si>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</si>
  <si>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</si>
  <si>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</si>
  <si>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</si>
  <si>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</si>
  <si>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</si>
  <si>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</si>
  <si>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</si>
  <si>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</si>
  <si>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</si>
  <si>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</si>
  <si>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</si>
  <si>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</si>
  <si>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</si>
  <si>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</si>
  <si>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</si>
  <si>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</si>
  <si>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</si>
  <si>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</si>
  <si>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</si>
  <si>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</si>
  <si>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</si>
  <si>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</si>
  <si>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</si>
  <si>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</si>
  <si>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</si>
  <si>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</si>
  <si>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</si>
  <si>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</si>
  <si>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</si>
  <si>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</si>
  <si>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</si>
  <si>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</si>
  <si>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</si>
  <si>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</si>
  <si>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</si>
  <si>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</si>
  <si>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</si>
  <si>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</si>
  <si>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</si>
  <si>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</si>
  <si>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</si>
  <si>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</si>
  <si>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</si>
  <si>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</si>
  <si>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</si>
  <si>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</si>
  <si>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</si>
  <si>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</si>
  <si>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</si>
  <si>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</si>
  <si>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</si>
  <si>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</si>
  <si>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</si>
  <si>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</si>
  <si>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</si>
  <si>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</si>
  <si>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</si>
  <si>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</si>
  <si>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</si>
  <si>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</si>
  <si>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</si>
  <si>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</si>
  <si>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</si>
  <si>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</si>
  <si>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</si>
  <si>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</si>
  <si>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</si>
  <si>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</si>
  <si>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</si>
  <si>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</si>
  <si>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</si>
  <si>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</si>
  <si>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</si>
  <si>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</si>
  <si>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</si>
  <si>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</si>
  <si>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</si>
  <si>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</si>
  <si>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</si>
  <si>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</si>
  <si>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</si>
  <si>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</si>
  <si>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</si>
  <si>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</si>
  <si>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</si>
  <si>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</si>
  <si>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</si>
  <si>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</si>
  <si>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</si>
  <si>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</si>
  <si>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</si>
  <si>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</si>
  <si>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</si>
  <si>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</si>
  <si>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</si>
  <si>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</si>
  <si>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</si>
  <si>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</si>
  <si>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</si>
  <si>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</si>
  <si>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</si>
  <si>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</si>
  <si>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</si>
  <si>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</si>
  <si>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</si>
  <si>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</si>
  <si>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</si>
  <si>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</si>
  <si>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</si>
  <si>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</si>
  <si>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</si>
  <si>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</si>
  <si>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</si>
  <si>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</si>
  <si>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</si>
  <si>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</si>
  <si>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</si>
  <si>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</si>
  <si>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</si>
  <si>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</si>
  <si>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</si>
  <si>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</si>
  <si>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</si>
  <si>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</si>
  <si>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</si>
  <si>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</si>
  <si>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</si>
  <si>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</si>
  <si>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</si>
  <si>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</si>
  <si>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</si>
  <si>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</si>
  <si>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</si>
  <si>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</si>
  <si>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</si>
  <si>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</si>
  <si>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</si>
  <si>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</si>
  <si>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</si>
  <si>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</si>
  <si>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</si>
  <si>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</si>
  <si>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</si>
  <si>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</si>
  <si>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</si>
  <si>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</si>
  <si>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</si>
  <si>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</si>
  <si>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</si>
  <si>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</si>
  <si>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</si>
  <si>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</si>
  <si>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</si>
  <si>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</si>
  <si>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</si>
  <si>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</si>
  <si>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</si>
  <si>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</si>
  <si>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</si>
  <si>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</si>
  <si>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</si>
  <si>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</si>
  <si>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</si>
  <si>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</si>
  <si>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</si>
  <si>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</si>
  <si>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</si>
  <si>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</si>
  <si>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</si>
  <si>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</si>
  <si>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</si>
  <si>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</si>
  <si>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</si>
  <si>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</si>
  <si>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</si>
  <si>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</si>
  <si>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</si>
  <si>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</si>
  <si>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</si>
  <si>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</si>
  <si>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</si>
  <si>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</si>
  <si>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</si>
  <si>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</si>
  <si>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</si>
  <si>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</si>
  <si>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</si>
  <si>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</si>
  <si>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</si>
  <si>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</si>
  <si>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</si>
  <si>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</si>
  <si>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</si>
  <si>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</si>
  <si>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</si>
  <si>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</si>
  <si>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</si>
  <si>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</si>
  <si>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</si>
  <si>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</si>
  <si>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</si>
  <si>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</si>
  <si>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</si>
  <si>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</si>
  <si>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</si>
  <si>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</si>
  <si>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</si>
  <si>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</si>
  <si>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</si>
  <si>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</si>
  <si>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</si>
  <si>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</si>
  <si>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</si>
  <si>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</si>
  <si>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</si>
  <si>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</si>
  <si>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</si>
  <si>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</si>
  <si>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</si>
  <si>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</si>
  <si>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</si>
  <si>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</si>
  <si>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</si>
  <si>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</si>
  <si>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</si>
  <si>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</si>
  <si>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</si>
  <si>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</si>
  <si>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</si>
  <si>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</si>
  <si>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</si>
  <si>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</si>
  <si>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</si>
  <si>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</si>
  <si>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</si>
  <si>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</si>
  <si>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</si>
  <si>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</si>
  <si>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</si>
  <si>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</si>
  <si>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</si>
  <si>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</si>
  <si>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</si>
  <si>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</si>
  <si>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</si>
  <si>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</si>
  <si>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</si>
  <si>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</si>
  <si>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</si>
  <si>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</si>
  <si>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</si>
  <si>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</si>
  <si>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</si>
  <si>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</si>
  <si>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</si>
  <si>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</si>
  <si>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</si>
  <si>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</si>
  <si>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</si>
  <si>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</si>
  <si>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</si>
  <si>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</si>
  <si>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</si>
  <si>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</si>
  <si>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</si>
  <si>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</si>
  <si>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</si>
  <si>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</si>
  <si>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</si>
  <si>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</si>
  <si>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</si>
  <si>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</si>
  <si>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</si>
  <si>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</si>
  <si>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</si>
  <si>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</si>
  <si>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</si>
  <si>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</si>
  <si>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</si>
  <si>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</si>
  <si>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</si>
  <si>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</si>
  <si>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</si>
  <si>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</si>
  <si>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</si>
  <si>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</si>
  <si>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</si>
  <si>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</si>
  <si>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</si>
  <si>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</si>
  <si>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</si>
  <si>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</si>
  <si>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</si>
  <si>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</si>
  <si>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</si>
  <si>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</si>
  <si>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</si>
  <si>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</si>
  <si>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</si>
  <si>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</si>
  <si>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</si>
  <si>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</si>
  <si>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</si>
  <si>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</si>
  <si>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</si>
  <si>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</si>
  <si>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</si>
  <si>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</si>
  <si>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</si>
  <si>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</si>
  <si>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</si>
  <si>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</si>
  <si>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</si>
  <si>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</si>
  <si>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</si>
  <si>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</si>
  <si>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</si>
  <si>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</si>
  <si>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</si>
  <si>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</si>
  <si>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</si>
  <si>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</si>
  <si>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</si>
  <si>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</si>
  <si>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</si>
  <si>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</si>
  <si>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</si>
  <si>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</si>
  <si>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</si>
  <si>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</si>
  <si>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</si>
  <si>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</si>
  <si>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</si>
  <si>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</si>
  <si>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</si>
  <si>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</si>
  <si>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</si>
  <si>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</si>
  <si>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</si>
  <si>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</si>
  <si>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</si>
  <si>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</si>
  <si>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</si>
  <si>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</si>
  <si>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</si>
  <si>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</si>
  <si>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</si>
  <si>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</si>
  <si>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</si>
  <si>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</si>
  <si>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</si>
  <si>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</si>
  <si>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</si>
  <si>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</si>
  <si>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</si>
  <si>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</si>
  <si>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</si>
  <si>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</si>
  <si>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</si>
  <si>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</si>
  <si>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</si>
  <si>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</si>
  <si>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</si>
  <si>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</si>
  <si>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</si>
  <si>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</si>
  <si>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</si>
  <si>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</si>
  <si>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</si>
  <si>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</si>
  <si>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</si>
  <si>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</si>
  <si>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</si>
  <si>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</si>
  <si>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</si>
  <si>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</si>
  <si>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</si>
  <si>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</si>
  <si>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</si>
  <si>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</si>
  <si>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</si>
  <si>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</si>
  <si>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</si>
  <si>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</si>
  <si>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</si>
  <si>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</si>
  <si>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</si>
  <si>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</si>
  <si>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</si>
  <si>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</si>
  <si>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</si>
  <si>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</si>
  <si>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</si>
  <si>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</si>
  <si>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</si>
  <si>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</si>
  <si>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</si>
  <si>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</si>
  <si>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</si>
  <si>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</si>
  <si>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</si>
  <si>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</si>
  <si>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</si>
  <si>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</si>
  <si>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</si>
  <si>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</si>
  <si>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</si>
  <si>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</si>
  <si>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</si>
  <si>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</si>
  <si>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</si>
  <si>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</si>
  <si>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</si>
  <si>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</si>
  <si>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</si>
  <si>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</si>
  <si>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</si>
  <si>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</si>
  <si>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</si>
  <si>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</si>
  <si>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</si>
  <si>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</si>
  <si>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</si>
  <si>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</si>
  <si>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</si>
  <si>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</si>
  <si>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</si>
  <si>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</si>
  <si>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</si>
  <si>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</si>
  <si>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</si>
  <si>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</si>
  <si>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</si>
  <si>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</si>
  <si>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</si>
  <si>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</si>
  <si>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</si>
  <si>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</si>
  <si>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</si>
  <si>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</si>
  <si>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</si>
  <si>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</si>
  <si>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</si>
  <si>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</si>
  <si>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</si>
  <si>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</si>
  <si>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</si>
  <si>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</si>
  <si>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</si>
  <si>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</si>
  <si>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</si>
  <si>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</si>
  <si>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</si>
  <si>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</si>
  <si>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</si>
  <si>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</si>
  <si>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</si>
  <si>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</si>
  <si>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</si>
  <si>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</si>
  <si>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</si>
  <si>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</si>
  <si>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</si>
  <si>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</si>
  <si>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</si>
  <si>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</si>
  <si>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</si>
  <si>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</si>
  <si>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</si>
  <si>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</si>
  <si>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</si>
  <si>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</si>
  <si>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</si>
  <si>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</si>
  <si>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</si>
  <si>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</si>
  <si>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</si>
  <si>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</si>
  <si>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</si>
  <si>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</si>
  <si>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</si>
  <si>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</si>
  <si>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</si>
  <si>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</si>
  <si>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</si>
  <si>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</si>
  <si>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</si>
  <si>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</si>
  <si>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</si>
  <si>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</si>
  <si>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</si>
  <si>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</si>
  <si>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</si>
  <si>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</si>
  <si>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</si>
  <si>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</si>
  <si>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</si>
  <si>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</si>
  <si>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</si>
  <si>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</si>
  <si>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</si>
  <si>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</si>
  <si>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</si>
  <si>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</si>
  <si>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</si>
  <si>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</si>
  <si>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</si>
  <si>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</si>
  <si>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</si>
  <si>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</si>
  <si>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</si>
  <si>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</si>
  <si>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</si>
  <si>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</si>
  <si>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</si>
  <si>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</si>
  <si>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</si>
  <si>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</si>
  <si>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</si>
  <si>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</si>
  <si>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</si>
  <si>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</si>
  <si>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</si>
  <si>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</si>
  <si>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</si>
  <si>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</si>
  <si>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</si>
  <si>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</si>
  <si>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</si>
  <si>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</si>
  <si>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</si>
  <si>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</si>
  <si>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</si>
  <si>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</si>
  <si>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</si>
  <si>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</si>
  <si>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</si>
  <si>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</si>
  <si>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</si>
  <si>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</si>
  <si>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</si>
  <si>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</si>
  <si>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</si>
  <si>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</si>
  <si>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</si>
  <si>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</si>
  <si>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</si>
  <si>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</si>
  <si>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</si>
  <si>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</si>
  <si>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</si>
  <si>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</si>
  <si>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</si>
  <si>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</si>
  <si>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</si>
  <si>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</si>
  <si>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</si>
  <si>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</si>
  <si>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</si>
  <si>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</si>
  <si>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</si>
  <si>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</si>
  <si>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</si>
  <si>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</si>
  <si>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</si>
  <si>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</si>
  <si>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</si>
  <si>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</si>
  <si>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</si>
  <si>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</si>
  <si>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</si>
  <si>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</si>
  <si>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</si>
  <si>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</si>
  <si>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</si>
  <si>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</si>
  <si>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</si>
  <si>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</si>
  <si>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</si>
  <si>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</si>
  <si>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</si>
  <si>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</si>
  <si>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</si>
  <si>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</si>
  <si>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</si>
  <si>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</si>
  <si>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</si>
  <si>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</si>
  <si>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</si>
  <si>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</si>
  <si>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</si>
  <si>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</si>
  <si>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</si>
  <si>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</si>
  <si>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</si>
  <si>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</si>
  <si>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</si>
  <si>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</si>
  <si>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</si>
  <si>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</si>
  <si>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</si>
  <si>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</si>
  <si>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</si>
  <si>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</si>
  <si>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</si>
  <si>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</si>
  <si>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</si>
  <si>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</si>
  <si>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</si>
  <si>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</si>
  <si>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</si>
  <si>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</si>
  <si>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</si>
  <si>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</si>
  <si>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</si>
  <si>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</si>
  <si>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</si>
  <si>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</si>
  <si>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</si>
  <si>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</si>
  <si>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</si>
  <si>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</si>
  <si>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</si>
  <si>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</si>
  <si>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</si>
  <si>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</si>
  <si>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</si>
  <si>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</si>
  <si>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</si>
  <si>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</si>
  <si>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</si>
  <si>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</si>
  <si>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</si>
  <si>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</si>
  <si>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</si>
  <si>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</si>
  <si>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</si>
  <si>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</si>
  <si>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</si>
  <si>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</si>
  <si>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</si>
  <si>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</si>
  <si>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</si>
  <si>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</si>
  <si>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</si>
  <si>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</si>
  <si>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</si>
  <si>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</si>
  <si>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</si>
  <si>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</si>
  <si>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</si>
  <si>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</si>
  <si>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</si>
  <si>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</si>
  <si>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</si>
  <si>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</si>
  <si>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</si>
  <si>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</si>
  <si>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</si>
  <si>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</si>
  <si>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</si>
  <si>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</si>
  <si>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</si>
  <si>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</si>
  <si>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</si>
  <si>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</si>
  <si>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</si>
  <si>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</si>
  <si>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</si>
  <si>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</si>
  <si>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</si>
  <si>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</si>
  <si>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</si>
  <si>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</si>
  <si>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</si>
  <si>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</si>
  <si>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</si>
  <si>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</si>
  <si>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</si>
  <si>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</si>
  <si>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</si>
  <si>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</si>
  <si>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</si>
  <si>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</si>
  <si>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</si>
  <si>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</si>
  <si>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</si>
  <si>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</si>
  <si>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</si>
  <si>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</si>
  <si>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</si>
  <si>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</si>
  <si>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</si>
  <si>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</si>
  <si>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</si>
  <si>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</si>
  <si>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</si>
  <si>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</si>
  <si>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</si>
  <si>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</si>
  <si>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</si>
  <si>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</si>
  <si>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</si>
  <si>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</si>
  <si>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</si>
  <si>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</si>
  <si>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</si>
  <si>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</si>
  <si>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</si>
  <si>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</si>
  <si>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</si>
  <si>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</si>
  <si>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</si>
  <si>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</si>
  <si>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</si>
  <si>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</si>
  <si>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</si>
  <si>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</si>
  <si>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</si>
  <si>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</si>
  <si>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</si>
  <si>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</si>
  <si>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</si>
  <si>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</si>
  <si>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</si>
  <si>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</si>
  <si>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</si>
  <si>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</si>
  <si>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</si>
  <si>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</si>
  <si>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</si>
  <si>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</si>
  <si>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</si>
  <si>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</si>
  <si>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</si>
  <si>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</si>
  <si>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</si>
  <si>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</si>
  <si>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</si>
  <si>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</si>
  <si>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</si>
  <si>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</si>
  <si>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</si>
  <si>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</si>
  <si>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</si>
  <si>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</si>
  <si>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</si>
  <si>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</si>
  <si>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</si>
  <si>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</si>
  <si>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</si>
  <si>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</si>
  <si>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</si>
  <si>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</si>
  <si>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</si>
  <si>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</si>
  <si>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</si>
  <si>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</si>
  <si>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</si>
  <si>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</si>
  <si>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</si>
  <si>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</si>
  <si>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</si>
  <si>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</si>
  <si>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</si>
  <si>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</si>
  <si>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</si>
  <si>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</si>
  <si>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</si>
  <si>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</si>
  <si>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</si>
  <si>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</si>
  <si>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</si>
  <si>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</si>
  <si>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</si>
  <si>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</si>
  <si>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</si>
  <si>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</si>
  <si>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</si>
  <si>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</si>
  <si>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</si>
  <si>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</si>
  <si>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</si>
  <si>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</si>
  <si>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</si>
  <si>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</si>
  <si>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</si>
  <si>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</si>
  <si>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</si>
  <si>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</si>
  <si>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</si>
  <si>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</si>
  <si>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</si>
  <si>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</si>
  <si>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</si>
  <si>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</si>
  <si>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</si>
  <si>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</si>
  <si>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</si>
  <si>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</si>
  <si>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</si>
  <si>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</si>
  <si>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</si>
  <si>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</si>
  <si>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</si>
  <si>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</si>
  <si>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</si>
  <si>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</si>
  <si>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</si>
  <si>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</si>
  <si>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</si>
  <si>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</si>
  <si>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</si>
  <si>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</si>
  <si>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</si>
  <si>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</si>
  <si>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</si>
  <si>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</si>
  <si>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</si>
  <si>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</si>
  <si>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</si>
  <si>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</si>
  <si>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</si>
  <si>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</si>
  <si>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</si>
  <si>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</si>
  <si>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</si>
  <si>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</si>
  <si>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</si>
  <si>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</si>
  <si>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</si>
  <si>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</si>
  <si>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</si>
  <si>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</si>
  <si>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</si>
  <si>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</si>
  <si>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</si>
  <si>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</si>
  <si>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</si>
  <si>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</si>
  <si>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</si>
  <si>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</si>
  <si>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</si>
  <si>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</si>
  <si>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</si>
  <si>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</si>
  <si>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</si>
  <si>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</si>
  <si>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</si>
  <si>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</si>
  <si>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</si>
  <si>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</si>
  <si>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</si>
  <si>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</si>
  <si>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</si>
  <si>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</si>
  <si>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</si>
  <si>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</si>
  <si>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</si>
  <si>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</si>
  <si>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</si>
  <si>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</si>
  <si>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</si>
  <si>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</si>
  <si>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</si>
  <si>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</si>
  <si>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</si>
  <si>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</si>
  <si>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</si>
  <si>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</si>
  <si>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</si>
  <si>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</si>
  <si>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</si>
  <si>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</si>
  <si>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</si>
  <si>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</si>
  <si>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</si>
  <si>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</si>
  <si>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</si>
  <si>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</si>
  <si>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</si>
  <si>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</si>
  <si>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</si>
  <si>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</si>
  <si>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</si>
  <si>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</si>
  <si>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</si>
  <si>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</si>
  <si>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</si>
  <si>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</si>
  <si>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</si>
  <si>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</si>
  <si>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</si>
  <si>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</si>
  <si>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</si>
  <si>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</si>
  <si>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</si>
  <si>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</si>
  <si>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</si>
  <si>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</si>
  <si>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</si>
  <si>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</si>
  <si>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</si>
  <si>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</si>
  <si>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</si>
  <si>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</si>
  <si>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</si>
  <si>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</si>
  <si>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</si>
  <si>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</si>
  <si>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</si>
  <si>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</si>
  <si>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</si>
  <si>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</si>
  <si>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</si>
  <si>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</si>
  <si>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</si>
  <si>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</si>
  <si>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</si>
  <si>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</si>
  <si>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</si>
  <si>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</si>
  <si>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</si>
  <si>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</si>
  <si>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</si>
  <si>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</si>
  <si>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</si>
  <si>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</si>
  <si>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</si>
  <si>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</si>
  <si>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</si>
  <si>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</si>
  <si>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</si>
  <si>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</si>
  <si>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</si>
  <si>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</si>
  <si>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</si>
  <si>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</si>
  <si>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</si>
  <si>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</si>
  <si>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</si>
  <si>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</si>
  <si>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</si>
  <si>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</si>
  <si>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</si>
  <si>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</si>
  <si>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</si>
  <si>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</si>
  <si>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</si>
  <si>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</si>
  <si>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</si>
  <si>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</si>
  <si>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</si>
  <si>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</si>
  <si>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</si>
  <si>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</si>
  <si>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</si>
  <si>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</si>
  <si>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</si>
  <si>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</si>
  <si>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</si>
  <si>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</si>
  <si>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</si>
  <si>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</si>
  <si>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</si>
  <si>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</si>
  <si>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</si>
  <si>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</si>
  <si>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</si>
  <si>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</si>
  <si>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</si>
  <si>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</si>
  <si>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</si>
  <si>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</si>
  <si>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</si>
  <si>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</si>
  <si>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</si>
  <si>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</si>
  <si>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</si>
  <si>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</si>
  <si>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</si>
  <si>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</si>
  <si>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</si>
  <si>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</si>
  <si>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</si>
  <si>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</si>
  <si>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</si>
  <si>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</si>
  <si>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</si>
  <si>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</si>
  <si>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</si>
  <si>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</si>
  <si>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</si>
  <si>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</si>
  <si>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</si>
  <si>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</si>
  <si>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</si>
  <si>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</si>
  <si>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</si>
  <si>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</si>
  <si>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</si>
  <si>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</si>
  <si>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</si>
  <si>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</si>
  <si>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</si>
  <si>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</si>
  <si>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</si>
  <si>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</si>
  <si>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</si>
  <si>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</si>
  <si>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</si>
  <si>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</si>
  <si>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</si>
  <si>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</si>
  <si>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</si>
  <si>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</si>
  <si>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</si>
  <si>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</si>
  <si>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</si>
  <si>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</si>
  <si>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</si>
  <si>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</si>
  <si>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</si>
  <si>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</si>
  <si>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</si>
  <si>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</si>
  <si>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</si>
  <si>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</si>
  <si>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</si>
  <si>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</si>
  <si>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</si>
  <si>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</si>
  <si>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</si>
  <si>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</si>
  <si>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</si>
  <si>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</si>
  <si>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</si>
  <si>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</si>
  <si>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</si>
  <si>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</si>
  <si>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</si>
  <si>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</si>
  <si>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</si>
  <si>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</si>
  <si>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</si>
  <si>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</si>
  <si>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</si>
  <si>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</si>
  <si>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</si>
  <si>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</si>
  <si>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</si>
  <si>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</si>
  <si>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</si>
  <si>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</si>
  <si>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</si>
  <si>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</si>
  <si>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</si>
  <si>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</si>
  <si>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</si>
  <si>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</si>
  <si>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</si>
  <si>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</si>
  <si>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</si>
  <si>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</si>
  <si>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</si>
  <si>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</si>
  <si>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</si>
  <si>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</si>
  <si>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</si>
  <si>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</si>
  <si>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</si>
  <si>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</si>
  <si>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</si>
  <si>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</si>
  <si>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</si>
  <si>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</si>
  <si>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</si>
  <si>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</si>
  <si>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</si>
  <si>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</si>
  <si>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</si>
  <si>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</si>
  <si>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</si>
  <si>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</si>
  <si>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</si>
  <si>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</si>
  <si>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</si>
  <si>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</si>
  <si>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</si>
  <si>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</si>
  <si>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</si>
  <si>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</si>
  <si>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</si>
  <si>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</si>
  <si>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</si>
  <si>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</si>
  <si>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</si>
  <si>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</si>
  <si>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</si>
  <si>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</si>
  <si>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</si>
  <si>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</si>
  <si>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</si>
  <si>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</si>
  <si>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</si>
  <si>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</si>
  <si>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</si>
  <si>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</si>
  <si>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</si>
  <si>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</si>
  <si>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</si>
  <si>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</si>
  <si>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</si>
  <si>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</si>
  <si>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</si>
  <si>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</si>
  <si>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</si>
  <si>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</si>
  <si>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</si>
  <si>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</si>
  <si>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</si>
  <si>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</si>
  <si>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</si>
  <si>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</si>
  <si>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</si>
  <si>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</si>
  <si>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</si>
  <si>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</si>
  <si>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</si>
  <si>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</si>
  <si>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</si>
  <si>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</si>
  <si>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</si>
  <si>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</si>
  <si>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</si>
  <si>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</si>
  <si>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</si>
  <si>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</si>
  <si>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</si>
  <si>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</si>
  <si>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</si>
  <si>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</si>
  <si>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</si>
  <si>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</si>
  <si>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</si>
  <si>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</si>
  <si>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</si>
  <si>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</si>
  <si>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</si>
  <si>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</si>
  <si>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</si>
  <si>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</si>
  <si>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</si>
  <si>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</si>
  <si>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</si>
  <si>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</si>
  <si>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</si>
  <si>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</si>
  <si>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</si>
  <si>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</si>
  <si>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</si>
  <si>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</si>
  <si>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</si>
  <si>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</si>
  <si>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</si>
  <si>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</si>
  <si>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</si>
  <si>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</si>
  <si>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</si>
  <si>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</si>
  <si>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</si>
  <si>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</si>
  <si>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</si>
  <si>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</si>
  <si>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</si>
  <si>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</si>
  <si>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</si>
  <si>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</si>
  <si>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</si>
  <si>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</si>
  <si>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</si>
  <si>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</si>
  <si>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</si>
  <si>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</si>
  <si>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</si>
  <si>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</si>
  <si>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</si>
  <si>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</si>
  <si>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</si>
  <si>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</si>
  <si>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</si>
  <si>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</si>
  <si>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</si>
  <si>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</si>
  <si>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</si>
  <si>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</si>
  <si>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</si>
  <si>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</si>
  <si>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</si>
  <si>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</si>
  <si>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</si>
  <si>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</si>
  <si>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</si>
  <si>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</si>
  <si>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</si>
  <si>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</si>
  <si>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</si>
  <si>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</si>
  <si>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</si>
  <si>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</si>
  <si>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</si>
  <si>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</si>
  <si>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</si>
  <si>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</si>
  <si>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</si>
  <si>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</si>
  <si>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</si>
  <si>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</si>
  <si>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</si>
  <si>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</si>
  <si>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</si>
  <si>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</si>
  <si>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</si>
  <si>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</si>
  <si>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</si>
  <si>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</si>
  <si>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</si>
  <si>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</si>
  <si>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</si>
  <si>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</si>
  <si>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</si>
  <si>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</si>
  <si>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</si>
  <si>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</si>
  <si>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</si>
  <si>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</si>
  <si>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</si>
  <si>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</si>
  <si>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</si>
  <si>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</si>
  <si>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</si>
  <si>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</si>
  <si>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</si>
  <si>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</si>
  <si>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</si>
  <si>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</si>
  <si>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</si>
  <si>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</si>
  <si>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</si>
  <si>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</si>
  <si>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</si>
  <si>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</si>
  <si>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</si>
  <si>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</si>
  <si>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</si>
  <si>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</si>
  <si>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</si>
  <si>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</si>
  <si>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</si>
  <si>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</si>
  <si>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</si>
  <si>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</si>
  <si>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</si>
  <si>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</si>
  <si>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</si>
  <si>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</si>
  <si>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</si>
  <si>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</si>
  <si>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</si>
  <si>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</si>
  <si>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</si>
  <si>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</si>
  <si>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</si>
  <si>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</si>
  <si>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</si>
  <si>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</si>
  <si>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</si>
  <si>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</si>
  <si>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</si>
  <si>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</si>
  <si>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</si>
  <si>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</si>
  <si>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</si>
  <si>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</si>
  <si>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</si>
  <si>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</si>
  <si>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</si>
  <si>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</si>
  <si>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</si>
  <si>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</si>
  <si>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</si>
  <si>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</si>
  <si>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</si>
  <si>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</si>
  <si>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</si>
  <si>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</si>
  <si>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</si>
  <si>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</si>
  <si>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</si>
  <si>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</si>
  <si>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</si>
  <si>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</si>
  <si>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</si>
  <si>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</si>
  <si>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</si>
  <si>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</si>
  <si>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</si>
  <si>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</si>
  <si>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</si>
  <si>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</si>
  <si>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</si>
  <si>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</si>
  <si>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</si>
  <si>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</si>
  <si>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</si>
  <si>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</si>
  <si>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</si>
  <si>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</si>
  <si>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</si>
  <si>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</si>
  <si>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</si>
  <si>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</si>
  <si>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</si>
  <si>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</si>
  <si>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</si>
  <si>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</si>
  <si>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</si>
  <si>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</si>
  <si>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</si>
  <si>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</si>
  <si>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</si>
  <si>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</si>
  <si>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</si>
  <si>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</si>
  <si>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</si>
  <si>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</si>
  <si>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</si>
  <si>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</si>
  <si>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</si>
  <si>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</si>
  <si>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</si>
  <si>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</si>
  <si>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</si>
  <si>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</si>
  <si>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</si>
  <si>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</si>
  <si>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</si>
  <si>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</si>
  <si>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</si>
  <si>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</si>
  <si>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</si>
  <si>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</si>
  <si>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</si>
  <si>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</si>
  <si>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</si>
  <si>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</si>
  <si>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</si>
  <si>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</si>
  <si>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</si>
  <si>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</si>
  <si>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</si>
  <si>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</si>
  <si>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</si>
  <si>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</si>
  <si>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</si>
  <si>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</si>
  <si>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</si>
  <si>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</si>
  <si>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</si>
  <si>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</si>
  <si>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</si>
  <si>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</si>
  <si>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</si>
  <si>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</si>
  <si>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</si>
  <si>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</si>
  <si>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</si>
  <si>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</si>
  <si>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</si>
  <si>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</si>
  <si>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</si>
  <si>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</si>
  <si>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</si>
  <si>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</si>
  <si>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</si>
  <si>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</si>
  <si>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</si>
  <si>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</si>
  <si>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</si>
  <si>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</si>
  <si>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</si>
  <si>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</si>
  <si>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</si>
  <si>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</si>
  <si>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</si>
  <si>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</si>
  <si>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</si>
  <si>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</si>
  <si>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</si>
  <si>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</si>
  <si>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</si>
  <si>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</si>
  <si>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</si>
  <si>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</si>
  <si>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</si>
  <si>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</si>
  <si>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</si>
  <si>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</si>
  <si>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</si>
  <si>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</si>
  <si>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</si>
  <si>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</si>
  <si>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</si>
  <si>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</si>
  <si>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</si>
  <si>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</si>
  <si>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</si>
  <si>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</si>
  <si>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</si>
  <si>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</si>
  <si>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</si>
  <si>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</si>
  <si>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</si>
  <si>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</si>
  <si>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</si>
  <si>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</si>
  <si>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</si>
  <si>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</si>
  <si>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</si>
  <si>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</si>
  <si>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</si>
  <si>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</si>
  <si>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</si>
  <si>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</si>
  <si>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</si>
  <si>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</si>
  <si>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</si>
  <si>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</si>
  <si>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</si>
  <si>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</si>
  <si>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</si>
  <si>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</si>
  <si>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</si>
  <si>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</si>
  <si>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</si>
  <si>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</si>
  <si>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</si>
  <si>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</si>
  <si>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</si>
  <si>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</si>
  <si>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</si>
  <si>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</si>
  <si>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</si>
  <si>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</si>
  <si>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</si>
  <si>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</si>
  <si>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</si>
  <si>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</si>
  <si>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</si>
  <si>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</si>
  <si>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</si>
  <si>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</si>
  <si>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</si>
  <si>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</si>
  <si>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</si>
  <si>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</si>
  <si>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</si>
  <si>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</si>
  <si>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</si>
  <si>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</si>
  <si>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</si>
  <si>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</si>
  <si>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</si>
  <si>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</si>
  <si>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</si>
  <si>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</si>
  <si>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</si>
  <si>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</si>
  <si>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</si>
  <si>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</si>
  <si>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</si>
  <si>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</si>
  <si>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</si>
  <si>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</si>
  <si>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</si>
  <si>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</si>
  <si>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</si>
  <si>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</si>
  <si>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</si>
  <si>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</si>
  <si>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</si>
  <si>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</si>
  <si>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</si>
  <si>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</si>
  <si>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</si>
  <si>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</si>
  <si>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</si>
  <si>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</si>
  <si>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</si>
  <si>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</si>
  <si>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</si>
  <si>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</si>
  <si>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</si>
  <si>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</si>
  <si>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</si>
  <si>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</si>
  <si>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</si>
  <si>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</si>
  <si>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</si>
  <si>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</si>
  <si>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</si>
  <si>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</si>
  <si>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</si>
  <si>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</si>
  <si>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</si>
  <si>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</si>
  <si>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</si>
  <si>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</si>
  <si>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</si>
  <si>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</si>
  <si>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</si>
  <si>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</si>
  <si>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</si>
  <si>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</si>
  <si>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</si>
  <si>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</si>
  <si>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</si>
  <si>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</si>
  <si>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</si>
  <si>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</si>
  <si>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</si>
  <si>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</si>
  <si>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</si>
  <si>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</si>
  <si>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</si>
  <si>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</si>
  <si>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</si>
  <si>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</si>
  <si>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</si>
  <si>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</si>
  <si>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</si>
  <si>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</si>
  <si>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</si>
  <si>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</si>
  <si>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</si>
  <si>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</si>
  <si>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</si>
  <si>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</si>
  <si>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</si>
  <si>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</si>
  <si>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</si>
  <si>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</si>
  <si>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</si>
  <si>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</si>
  <si>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</si>
  <si>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</si>
  <si>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</si>
  <si>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</si>
  <si>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</si>
  <si>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</si>
  <si>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</si>
  <si>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</si>
  <si>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</si>
  <si>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</si>
  <si>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</si>
  <si>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</si>
  <si>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</si>
  <si>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</si>
  <si>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</si>
  <si>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</si>
  <si>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</si>
  <si>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</si>
  <si>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</si>
  <si>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</si>
  <si>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</si>
  <si>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</si>
  <si>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</si>
  <si>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</si>
  <si>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</si>
  <si>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</si>
  <si>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</si>
  <si>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</si>
  <si>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</si>
  <si>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</si>
  <si>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</si>
  <si>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</si>
  <si>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</si>
  <si>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</si>
  <si>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</si>
  <si>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</si>
  <si>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</si>
  <si>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</si>
  <si>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</si>
  <si>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</si>
  <si>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</si>
  <si>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</si>
  <si>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</si>
  <si>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</si>
  <si>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</si>
  <si>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</si>
  <si>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</si>
  <si>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</si>
  <si>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</si>
  <si>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</si>
  <si>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</si>
  <si>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</si>
  <si>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</si>
  <si>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</si>
  <si>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</si>
  <si>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</si>
  <si>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</si>
  <si>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</si>
  <si>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</si>
  <si>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</si>
  <si>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</si>
  <si>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</si>
  <si>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</si>
  <si>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</si>
  <si>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</si>
  <si>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</si>
  <si>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</si>
  <si>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</si>
  <si>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</si>
  <si>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</si>
  <si>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</si>
  <si>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</si>
  <si>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</si>
  <si>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</si>
  <si>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</si>
  <si>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</si>
  <si>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</si>
  <si>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</si>
  <si>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</si>
  <si>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</si>
  <si>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</si>
  <si>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</si>
  <si>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</si>
  <si>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</si>
  <si>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</si>
  <si>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</si>
  <si>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</si>
  <si>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</si>
  <si>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</si>
  <si>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</si>
  <si>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</si>
  <si>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</si>
  <si>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</si>
  <si>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</si>
  <si>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</si>
  <si>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</si>
  <si>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</si>
  <si>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</si>
  <si>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</si>
  <si>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</si>
  <si>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</si>
  <si>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</si>
  <si>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</si>
  <si>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</si>
  <si>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</si>
  <si>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</si>
  <si>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</si>
  <si>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</si>
  <si>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</si>
  <si>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</si>
  <si>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</si>
  <si>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</si>
  <si>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</si>
  <si>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</si>
  <si>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</si>
  <si>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</si>
  <si>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</si>
  <si>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</si>
  <si>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</si>
  <si>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</si>
  <si>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</si>
  <si>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</si>
  <si>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</si>
  <si>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</si>
  <si>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</si>
  <si>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</si>
  <si>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</si>
  <si>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</si>
  <si>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</si>
  <si>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</si>
  <si>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</si>
  <si>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</si>
  <si>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</si>
  <si>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</si>
  <si>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</si>
  <si>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</si>
  <si>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</si>
  <si>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</si>
  <si>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</si>
  <si>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</si>
  <si>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</si>
  <si>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</si>
  <si>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</si>
  <si>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</si>
  <si>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</si>
  <si>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</si>
  <si>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</si>
  <si>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</si>
  <si>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</si>
  <si>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</si>
  <si>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</si>
  <si>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</si>
  <si>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</si>
  <si>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</si>
  <si>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</si>
  <si>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</si>
  <si>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</si>
  <si>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</si>
  <si>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</si>
  <si>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</si>
  <si>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</si>
  <si>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</si>
  <si>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</si>
  <si>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</si>
  <si>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</si>
  <si>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</si>
  <si>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</si>
  <si>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</si>
  <si>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</si>
  <si>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</si>
  <si>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</si>
  <si>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</si>
  <si>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</si>
  <si>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</si>
  <si>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</si>
  <si>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</si>
  <si>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</si>
  <si>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</si>
  <si>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</si>
  <si>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</si>
  <si>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</si>
  <si>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</si>
  <si>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</si>
  <si>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</si>
  <si>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</si>
  <si>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</si>
  <si>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</si>
  <si>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</si>
  <si>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</si>
  <si>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</si>
  <si>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</si>
  <si>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</si>
  <si>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</si>
  <si>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</si>
  <si>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</si>
  <si>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</si>
  <si>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</si>
  <si>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</si>
  <si>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</si>
  <si>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</si>
  <si>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</si>
  <si>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</si>
  <si>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</si>
  <si>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</si>
  <si>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</si>
  <si>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</si>
  <si>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</si>
  <si>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</si>
  <si>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</si>
  <si>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</si>
  <si>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</si>
  <si>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</si>
  <si>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</si>
  <si>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</si>
  <si>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</si>
  <si>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</si>
  <si>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</si>
  <si>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</si>
  <si>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</si>
  <si>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</si>
  <si>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</si>
  <si>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</si>
  <si>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</si>
  <si>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</si>
  <si>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</si>
  <si>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</si>
  <si>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</si>
  <si>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</si>
  <si>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</si>
  <si>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</si>
  <si>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</si>
  <si>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</si>
  <si>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</si>
  <si>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</si>
  <si>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</si>
  <si>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</si>
  <si>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</si>
  <si>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</si>
  <si>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</si>
  <si>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</si>
  <si>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</si>
  <si>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</si>
  <si>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</si>
  <si>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</si>
  <si>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</si>
  <si>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</si>
  <si>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</si>
  <si>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</si>
  <si>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</si>
  <si>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</si>
  <si>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</si>
  <si>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</si>
  <si>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</si>
  <si>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</si>
  <si>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</si>
  <si>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</si>
  <si>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</si>
  <si>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</si>
  <si>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</si>
  <si>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</si>
  <si>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</si>
  <si>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</si>
  <si>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</si>
  <si>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</si>
  <si>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</si>
  <si>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</si>
  <si>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</si>
  <si>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</si>
  <si>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</si>
  <si>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</si>
  <si>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</si>
  <si>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</si>
  <si>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</si>
  <si>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</si>
  <si>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</si>
  <si>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</si>
  <si>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</si>
  <si>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</si>
  <si>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</si>
  <si>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</si>
  <si>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</si>
  <si>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</si>
  <si>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</si>
  <si>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</si>
  <si>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</si>
  <si>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</si>
  <si>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</si>
  <si>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</si>
  <si>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</si>
  <si>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</si>
  <si>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</si>
  <si>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</si>
  <si>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</si>
  <si>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</si>
  <si>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</si>
  <si>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</si>
  <si>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</si>
  <si>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</si>
  <si>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</si>
  <si>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</si>
  <si>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</si>
  <si>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</si>
  <si>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</si>
  <si>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</si>
  <si>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</si>
  <si>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</si>
  <si>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</si>
  <si>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</si>
  <si>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</si>
  <si>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</si>
  <si>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</si>
  <si>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</si>
  <si>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</si>
  <si>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</si>
  <si>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</si>
  <si>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</si>
  <si>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</si>
  <si>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</si>
  <si>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</si>
  <si>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</si>
  <si>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</si>
  <si>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</si>
  <si>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</si>
  <si>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</si>
  <si>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</si>
  <si>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</si>
  <si>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</si>
  <si>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</si>
  <si>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</si>
  <si>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</si>
  <si>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</si>
  <si>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</si>
  <si>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</si>
  <si>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</si>
  <si>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</si>
  <si>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</si>
  <si>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</si>
  <si>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</si>
  <si>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</si>
  <si>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</si>
  <si>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</si>
  <si>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</si>
  <si>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</si>
  <si>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</si>
  <si>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</si>
  <si>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</si>
  <si>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</si>
  <si>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</si>
  <si>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</si>
  <si>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</si>
  <si>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</si>
  <si>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</si>
  <si>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</si>
  <si>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</si>
  <si>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</si>
  <si>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</si>
  <si>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</si>
  <si>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</si>
  <si>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</si>
  <si>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</si>
  <si>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</si>
  <si>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</si>
  <si>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</si>
  <si>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</si>
  <si>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</si>
  <si>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</si>
  <si>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</si>
  <si>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</si>
  <si>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</si>
  <si>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</si>
  <si>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</si>
  <si>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</si>
  <si>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</si>
  <si>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</si>
  <si>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</si>
  <si>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</si>
  <si>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</si>
  <si>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</si>
  <si>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</si>
  <si>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</si>
  <si>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</si>
  <si>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</si>
  <si>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</si>
  <si>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</si>
  <si>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</si>
  <si>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</si>
  <si>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</si>
  <si>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</si>
  <si>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</si>
  <si>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</si>
  <si>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</si>
  <si>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</si>
  <si>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</si>
  <si>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</si>
  <si>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</si>
  <si>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</si>
  <si>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</si>
  <si>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</si>
  <si>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</si>
  <si>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</si>
  <si>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</si>
  <si>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</si>
  <si>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</si>
  <si>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</si>
  <si>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</si>
  <si>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</si>
  <si>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</si>
  <si>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</si>
  <si>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</si>
  <si>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</si>
  <si>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</si>
  <si>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</si>
  <si>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</si>
  <si>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</si>
  <si>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</si>
  <si>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</si>
  <si>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</si>
  <si>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</si>
  <si>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</si>
  <si>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</si>
  <si>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</si>
  <si>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</si>
  <si>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</si>
  <si>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</si>
  <si>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</si>
  <si>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</si>
  <si>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</si>
  <si>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</si>
  <si>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</si>
  <si>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</si>
  <si>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</si>
  <si>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</si>
  <si>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</si>
  <si>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</si>
  <si>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</si>
  <si>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</si>
  <si>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</si>
  <si>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</si>
  <si>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</si>
  <si>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</si>
  <si>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</si>
  <si>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</si>
  <si>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</si>
  <si>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</si>
  <si>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</si>
  <si>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</si>
  <si>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</si>
  <si>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</si>
  <si>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</si>
  <si>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</si>
  <si>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</si>
  <si>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</si>
  <si>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</si>
  <si>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</si>
  <si>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</si>
  <si>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</si>
  <si>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</si>
  <si>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</si>
  <si>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</si>
  <si>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</si>
  <si>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</si>
  <si>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</si>
  <si>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</si>
  <si>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</si>
  <si>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</si>
  <si>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</si>
  <si>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</si>
  <si>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</si>
  <si>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</si>
  <si>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</si>
  <si>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</si>
  <si>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</si>
  <si>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</si>
  <si>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</si>
  <si>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</si>
  <si>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</si>
  <si>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</si>
  <si>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</si>
  <si>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</si>
  <si>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</si>
  <si>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</si>
  <si>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</si>
  <si>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</si>
  <si>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</si>
  <si>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</si>
  <si>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</si>
  <si>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</si>
  <si>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</si>
  <si>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</si>
  <si>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</si>
  <si>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</si>
  <si>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</si>
  <si>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</si>
  <si>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</si>
  <si>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</si>
  <si>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</si>
  <si>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</si>
  <si>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</si>
  <si>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</si>
  <si>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</si>
  <si>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</si>
  <si>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</si>
  <si>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</si>
  <si>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</si>
  <si>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</si>
  <si>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</si>
  <si>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</si>
  <si>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</si>
  <si>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</si>
  <si>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</si>
  <si>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</si>
  <si>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</si>
  <si>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</si>
  <si>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</si>
  <si>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</si>
  <si>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</si>
  <si>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</si>
  <si>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</si>
  <si>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</si>
  <si>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</si>
  <si>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</si>
  <si>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</si>
  <si>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</si>
  <si>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</si>
  <si>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</si>
  <si>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</si>
  <si>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</si>
  <si>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</si>
  <si>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</si>
  <si>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</si>
  <si>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</si>
  <si>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</si>
  <si>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</si>
  <si>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</si>
  <si>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</si>
  <si>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</si>
  <si>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</si>
  <si>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</si>
  <si>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</si>
  <si>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</si>
  <si>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</si>
  <si>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</si>
  <si>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</si>
  <si>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</si>
  <si>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</si>
  <si>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</si>
  <si>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</si>
  <si>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</si>
  <si>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</si>
  <si>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</si>
  <si>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</si>
  <si>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</si>
  <si>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</si>
  <si>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</si>
  <si>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</si>
  <si>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</si>
  <si>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</si>
  <si>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</si>
  <si>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</si>
  <si>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</si>
  <si>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</si>
  <si>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</si>
  <si>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</si>
  <si>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</si>
  <si>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</si>
  <si>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</si>
  <si>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</si>
  <si>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</si>
  <si>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</si>
  <si>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</si>
  <si>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</si>
  <si>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</si>
  <si>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</si>
  <si>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</si>
  <si>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</si>
  <si>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</si>
  <si>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</si>
  <si>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</si>
  <si>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</si>
  <si>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</si>
  <si>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</si>
  <si>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</si>
  <si>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</si>
  <si>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</si>
  <si>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</si>
  <si>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</si>
  <si>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</si>
  <si>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</si>
  <si>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</si>
  <si>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</si>
  <si>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</si>
  <si>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</si>
  <si>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</si>
  <si>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</si>
  <si>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</si>
  <si>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</si>
  <si>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</si>
  <si>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</si>
  <si>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</si>
  <si>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</si>
  <si>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</si>
  <si>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</si>
  <si>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</si>
  <si>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</si>
  <si>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</si>
  <si>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</si>
  <si>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</si>
  <si>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</si>
  <si>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</si>
  <si>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</si>
  <si>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</si>
  <si>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</si>
  <si>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</si>
  <si>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</si>
  <si>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</si>
  <si>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</si>
  <si>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</si>
  <si>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</si>
  <si>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</si>
  <si>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</si>
  <si>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</si>
  <si>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</si>
  <si>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</si>
  <si>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</si>
  <si>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</si>
  <si>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</si>
  <si>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</si>
  <si>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</si>
  <si>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</si>
  <si>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</si>
  <si>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</si>
  <si>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</si>
  <si>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</si>
  <si>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</si>
  <si>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</si>
  <si>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</si>
  <si>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</si>
  <si>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</si>
  <si>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</si>
  <si>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</si>
  <si>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</si>
  <si>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</si>
  <si>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</si>
  <si>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</si>
  <si>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</si>
  <si>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</si>
  <si>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</si>
  <si>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</si>
  <si>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</si>
  <si>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</si>
  <si>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</si>
  <si>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</si>
  <si>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</si>
  <si>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</si>
  <si>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</si>
  <si>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</si>
  <si>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</si>
  <si>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</si>
  <si>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</si>
  <si>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</si>
  <si>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</si>
  <si>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</si>
  <si>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</si>
  <si>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</si>
  <si>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</si>
  <si>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</si>
  <si>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</si>
  <si>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</si>
  <si>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</si>
  <si>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</si>
  <si>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</si>
  <si>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</si>
  <si>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</si>
  <si>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</si>
  <si>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</si>
  <si>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</si>
  <si>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</si>
  <si>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</si>
  <si>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</si>
  <si>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</si>
  <si>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</si>
  <si>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</si>
  <si>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</si>
  <si>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</si>
  <si>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</si>
  <si>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</si>
  <si>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</si>
  <si>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</si>
  <si>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</si>
  <si>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</si>
  <si>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</si>
  <si>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</si>
  <si>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</si>
  <si>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</si>
  <si>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</si>
  <si>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</si>
  <si>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</si>
  <si>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</si>
  <si>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</si>
  <si>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</si>
  <si>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</si>
  <si>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</si>
  <si>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</si>
  <si>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</si>
  <si>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</si>
  <si>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</si>
  <si>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</si>
  <si>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</si>
  <si>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</si>
  <si>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</si>
  <si>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</si>
  <si>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</si>
  <si>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</si>
  <si>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</si>
  <si>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</si>
  <si>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</si>
  <si>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</si>
  <si>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</si>
  <si>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</si>
  <si>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</si>
  <si>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</si>
  <si>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</si>
  <si>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</si>
  <si>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</si>
  <si>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</si>
  <si>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</si>
  <si>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</si>
  <si>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</si>
  <si>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</si>
  <si>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</si>
  <si>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</si>
  <si>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</si>
  <si>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</si>
  <si>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</si>
  <si>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</si>
  <si>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</si>
  <si>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</si>
  <si>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</si>
  <si>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</si>
  <si>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</si>
  <si>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</si>
  <si>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</si>
  <si>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</si>
  <si>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</si>
  <si>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</si>
  <si>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</si>
  <si>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</si>
  <si>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</si>
  <si>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</si>
  <si>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</si>
  <si>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</si>
  <si>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</si>
  <si>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</si>
  <si>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</si>
  <si>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</si>
  <si>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</si>
  <si>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</si>
  <si>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</si>
  <si>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</si>
  <si>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</si>
  <si>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</si>
  <si>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</si>
  <si>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</si>
  <si>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</si>
  <si>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</si>
  <si>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</si>
  <si>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</si>
  <si>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</si>
  <si>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</si>
  <si>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</si>
  <si>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</si>
  <si>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</si>
  <si>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</si>
  <si>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</si>
  <si>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</si>
  <si>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</si>
  <si>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</si>
  <si>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</si>
  <si>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</si>
  <si>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</si>
  <si>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</si>
  <si>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</si>
  <si>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</si>
  <si>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</si>
  <si>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</si>
  <si>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</si>
  <si>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</si>
  <si>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</si>
  <si>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</si>
  <si>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</si>
  <si>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</si>
  <si>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</si>
  <si>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</si>
  <si>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</si>
  <si>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</si>
  <si>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</si>
  <si>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</si>
  <si>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</si>
  <si>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</si>
  <si>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</si>
  <si>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</si>
  <si>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</si>
  <si>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</si>
  <si>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</si>
  <si>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</si>
  <si>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</si>
  <si>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</si>
  <si>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</si>
  <si>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</si>
  <si>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</si>
  <si>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</si>
  <si>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</si>
  <si>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</si>
  <si>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</si>
  <si>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</si>
  <si>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</si>
  <si>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</si>
  <si>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</si>
  <si>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</si>
  <si>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</si>
  <si>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</si>
  <si>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</si>
  <si>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</si>
  <si>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</si>
  <si>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</si>
  <si>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</si>
  <si>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</si>
  <si>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</si>
  <si>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</si>
  <si>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</si>
  <si>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</si>
  <si>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</si>
  <si>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</si>
  <si>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</si>
  <si>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</si>
  <si>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</si>
  <si>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</si>
  <si>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</si>
  <si>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</si>
  <si>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</si>
  <si>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</si>
  <si>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</si>
  <si>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</si>
  <si>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</si>
  <si>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</si>
  <si>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</si>
  <si>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</si>
  <si>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</si>
  <si>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</si>
  <si>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</si>
  <si>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</si>
  <si>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</si>
  <si>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</si>
  <si>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</si>
  <si>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</si>
  <si>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</si>
  <si>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</si>
  <si>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</si>
  <si>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</si>
  <si>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</si>
  <si>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</si>
  <si>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</si>
  <si>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</si>
  <si>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</si>
  <si>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</si>
  <si>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</si>
  <si>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</si>
  <si>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</si>
  <si>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</si>
  <si>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</si>
  <si>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</si>
  <si>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</si>
  <si>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</si>
  <si>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</si>
  <si>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</si>
  <si>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</si>
  <si>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</si>
  <si>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</si>
  <si>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</si>
  <si>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</si>
  <si>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</si>
  <si>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</si>
  <si>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</si>
  <si>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</si>
  <si>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</si>
  <si>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</si>
  <si>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</si>
  <si>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</si>
  <si>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</si>
  <si>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</si>
  <si>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</si>
  <si>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</si>
  <si>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</si>
  <si>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</si>
  <si>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</si>
  <si>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</si>
  <si>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</si>
  <si>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</si>
  <si>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</si>
  <si>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</si>
  <si>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</si>
  <si>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</si>
  <si>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</si>
  <si>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</si>
  <si>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</si>
  <si>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</si>
  <si>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</si>
  <si>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</si>
  <si>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</si>
  <si>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</si>
  <si>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</si>
  <si>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</si>
  <si>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</si>
  <si>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</si>
  <si>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</si>
  <si>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</si>
  <si>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</si>
  <si>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</si>
  <si>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</si>
  <si>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</si>
  <si>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</si>
  <si>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</si>
  <si>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</si>
  <si>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</si>
  <si>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</si>
  <si>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</si>
  <si>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</si>
  <si>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</si>
  <si>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</si>
  <si>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</si>
  <si>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</si>
  <si>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</si>
  <si>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</si>
  <si>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</si>
  <si>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</si>
  <si>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</si>
  <si>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</si>
  <si>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</si>
  <si>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</si>
  <si>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</si>
  <si>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</si>
  <si>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</si>
  <si>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</si>
  <si>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</si>
  <si>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</si>
  <si>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</si>
  <si>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</si>
  <si>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</si>
  <si>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</si>
  <si>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</si>
  <si>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</si>
  <si>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</si>
  <si>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</si>
  <si>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</si>
  <si>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</si>
  <si>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</si>
  <si>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</si>
  <si>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</si>
  <si>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</si>
  <si>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</si>
  <si>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</si>
  <si>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</si>
  <si>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</si>
  <si>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</si>
  <si>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</si>
  <si>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</si>
  <si>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</si>
  <si>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</si>
  <si>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</si>
  <si>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</si>
  <si>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</si>
  <si>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</si>
  <si>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</si>
  <si>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</si>
  <si>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</si>
  <si>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</si>
  <si>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</si>
  <si>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</si>
  <si>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</si>
  <si>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</si>
  <si>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</si>
  <si>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</si>
  <si>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</si>
  <si>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</si>
  <si>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</si>
  <si>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</si>
  <si>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</si>
  <si>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</si>
  <si>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</si>
  <si>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</si>
  <si>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</si>
  <si>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</si>
  <si>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</si>
  <si>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</si>
  <si>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</si>
  <si>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</si>
  <si>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</si>
  <si>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</si>
  <si>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</si>
  <si>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</si>
  <si>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</si>
  <si>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</si>
  <si>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</si>
  <si>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</si>
  <si>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</si>
  <si>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</si>
  <si>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</si>
  <si>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</si>
  <si>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</si>
  <si>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</si>
  <si>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</si>
  <si>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</si>
  <si>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</si>
  <si>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</si>
  <si>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</si>
  <si>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</si>
  <si>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</si>
  <si>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</si>
  <si>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</si>
  <si>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</si>
  <si>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</si>
  <si>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</si>
  <si>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</si>
  <si>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</si>
  <si>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</si>
  <si>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</si>
  <si>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</si>
  <si>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</si>
  <si>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</si>
  <si>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</si>
  <si>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</si>
  <si>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</si>
  <si>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</si>
  <si>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</si>
  <si>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</si>
  <si>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</si>
  <si>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</si>
  <si>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</si>
  <si>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</si>
  <si>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</si>
  <si>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</si>
  <si>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</si>
  <si>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</si>
  <si>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</si>
  <si>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</si>
  <si>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</si>
  <si>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</si>
  <si>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</si>
  <si>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</si>
  <si>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</si>
  <si>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</si>
  <si>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</si>
  <si>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</si>
  <si>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</si>
  <si>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</si>
  <si>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</si>
  <si>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</si>
  <si>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</si>
  <si>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</si>
  <si>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</si>
  <si>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</si>
  <si>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</si>
  <si>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</si>
  <si>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</si>
  <si>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</si>
  <si>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</si>
  <si>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</si>
  <si>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</si>
  <si>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</si>
  <si>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</si>
  <si>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</si>
  <si>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</si>
  <si>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</si>
  <si>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</si>
  <si>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</si>
  <si>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</si>
  <si>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</si>
  <si>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</si>
  <si>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</si>
  <si>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</si>
  <si>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</si>
  <si>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</si>
  <si>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</si>
  <si>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</si>
  <si>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</si>
  <si>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</si>
  <si>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</si>
  <si>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</si>
  <si>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</si>
  <si>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</si>
  <si>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</si>
  <si>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</si>
  <si>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</si>
  <si>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</si>
  <si>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</si>
  <si>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</si>
  <si>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</si>
  <si>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</si>
  <si>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</si>
  <si>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</si>
  <si>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</si>
  <si>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</si>
  <si>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</si>
  <si>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</si>
  <si>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</si>
  <si>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</si>
  <si>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</si>
  <si>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</si>
  <si>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</si>
  <si>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</si>
  <si>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</si>
  <si>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</si>
  <si>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</si>
  <si>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</si>
  <si>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</si>
  <si>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</si>
  <si>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</si>
  <si>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</si>
  <si>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</si>
  <si>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</si>
  <si>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</si>
  <si>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</si>
  <si>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</si>
  <si>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</si>
  <si>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</si>
  <si>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</si>
  <si>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</si>
  <si>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</si>
  <si>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</si>
  <si>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</si>
  <si>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</si>
  <si>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</si>
  <si>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</si>
  <si>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</si>
  <si>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</si>
  <si>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</si>
  <si>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</si>
  <si>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</si>
  <si>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</si>
  <si>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</si>
  <si>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</si>
  <si>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</si>
  <si>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</si>
  <si>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</si>
  <si>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</si>
  <si>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</si>
  <si>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</si>
  <si>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</si>
  <si>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</si>
  <si>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</si>
  <si>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</si>
  <si>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</si>
  <si>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</si>
  <si>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</si>
  <si>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</si>
  <si>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</si>
  <si>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</si>
  <si>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</si>
  <si>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</si>
  <si>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</si>
  <si>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</si>
  <si>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</si>
  <si>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</si>
  <si>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</si>
  <si>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</si>
  <si>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</si>
  <si>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</si>
  <si>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</si>
  <si>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</si>
  <si>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</si>
  <si>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</si>
  <si>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</si>
  <si>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</si>
  <si>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</si>
  <si>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</si>
  <si>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</si>
  <si>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</si>
  <si>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</si>
  <si>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</si>
  <si>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</si>
  <si>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</si>
  <si>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</si>
  <si>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</si>
  <si>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</si>
  <si>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</si>
  <si>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</si>
  <si>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</si>
  <si>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</si>
  <si>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</si>
  <si>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</si>
  <si>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</si>
  <si>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</si>
  <si>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</si>
  <si>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</si>
  <si>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</si>
  <si>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</si>
  <si>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</si>
  <si>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</si>
  <si>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</si>
  <si>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</si>
  <si>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</si>
  <si>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</si>
  <si>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</si>
  <si>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</si>
  <si>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</si>
  <si>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</si>
  <si>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</si>
  <si>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</si>
  <si>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</si>
  <si>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</si>
  <si>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</si>
  <si>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</si>
  <si>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</si>
  <si>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</si>
  <si>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</si>
  <si>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</si>
  <si>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</si>
  <si>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</si>
  <si>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</si>
  <si>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</si>
  <si>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</si>
  <si>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</si>
  <si>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</si>
  <si>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</si>
  <si>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</si>
  <si>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</si>
  <si>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</si>
  <si>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</si>
  <si>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</si>
  <si>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</si>
  <si>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</si>
  <si>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</si>
  <si>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</si>
  <si>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</si>
  <si>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</si>
  <si>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</si>
  <si>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</si>
  <si>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</si>
  <si>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</si>
  <si>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</si>
  <si>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</si>
  <si>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</si>
  <si>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</si>
  <si>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</si>
  <si>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</si>
  <si>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</si>
  <si>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</si>
  <si>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</si>
  <si>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</si>
  <si>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</si>
  <si>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</si>
  <si>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</si>
  <si>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</si>
  <si>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</si>
  <si>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</si>
  <si>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</si>
  <si>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</si>
  <si>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</si>
  <si>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</si>
  <si>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</si>
  <si>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</si>
  <si>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</si>
  <si>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</si>
  <si>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</si>
  <si>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</si>
  <si>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</si>
  <si>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</si>
  <si>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</si>
  <si>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</si>
  <si>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</si>
  <si>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</si>
  <si>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</si>
  <si>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</si>
  <si>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</si>
  <si>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</si>
  <si>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</si>
  <si>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</si>
  <si>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</si>
  <si>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</si>
  <si>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</si>
  <si>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</si>
  <si>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</si>
  <si>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</si>
  <si>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</si>
  <si>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</si>
  <si>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</si>
  <si>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</si>
  <si>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</si>
  <si>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</si>
  <si>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</si>
  <si>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</si>
  <si>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</si>
  <si>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</si>
  <si>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</si>
  <si>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</si>
  <si>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</si>
  <si>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</si>
  <si>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</si>
  <si>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</si>
  <si>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</si>
  <si>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</si>
  <si>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</si>
  <si>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</si>
  <si>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</si>
  <si>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</si>
  <si>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</si>
  <si>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</si>
  <si>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</si>
  <si>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</si>
  <si>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</si>
  <si>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</si>
  <si>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</si>
  <si>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</si>
  <si>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</si>
  <si>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</si>
  <si>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</si>
  <si>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</si>
  <si>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</si>
  <si>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</si>
  <si>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</si>
  <si>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</si>
  <si>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</si>
  <si>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</si>
  <si>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</si>
  <si>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</si>
  <si>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</si>
  <si>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</si>
  <si>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</si>
  <si>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</si>
  <si>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</si>
  <si>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</si>
  <si>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</si>
  <si>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</si>
  <si>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</si>
  <si>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</si>
  <si>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</si>
  <si>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</si>
  <si>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</si>
  <si>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</si>
  <si>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</si>
  <si>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</si>
  <si>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</si>
  <si>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</si>
  <si>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</si>
  <si>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</si>
  <si>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</si>
  <si>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</si>
  <si>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</si>
  <si>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</si>
  <si>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</si>
  <si>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</si>
  <si>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</si>
  <si>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</si>
  <si>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</si>
  <si>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</si>
  <si>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</si>
  <si>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</si>
  <si>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</si>
  <si>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</si>
  <si>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</si>
  <si>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</si>
  <si>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</si>
  <si>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</si>
  <si>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</si>
  <si>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</si>
  <si>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</si>
  <si>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</si>
  <si>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</si>
  <si>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</si>
  <si>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</si>
  <si>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</si>
  <si>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</si>
  <si>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</si>
  <si>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</si>
  <si>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</si>
  <si>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</si>
  <si>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</si>
  <si>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</si>
  <si>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</si>
  <si>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</si>
  <si>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</si>
  <si>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</si>
  <si>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</si>
  <si>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</si>
  <si>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</si>
  <si>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</si>
  <si>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</si>
  <si>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</si>
  <si>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</si>
  <si>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</si>
  <si>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</si>
  <si>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</si>
  <si>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</si>
  <si>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</si>
  <si>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</si>
  <si>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</si>
  <si>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</si>
  <si>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</si>
  <si>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</si>
  <si>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</si>
  <si>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</si>
  <si>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</si>
  <si>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</si>
  <si>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</si>
  <si>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</si>
  <si>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</si>
  <si>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</si>
  <si>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</si>
  <si>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</si>
  <si>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</si>
  <si>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</si>
  <si>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</si>
  <si>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</si>
  <si>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</si>
  <si>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</si>
  <si>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</si>
  <si>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</si>
  <si>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</si>
  <si>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</si>
  <si>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</si>
  <si>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</si>
  <si>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</si>
  <si>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</si>
  <si>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</si>
  <si>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</si>
  <si>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</si>
  <si>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</si>
  <si>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</si>
  <si>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</si>
  <si>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</si>
  <si>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</si>
  <si>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</si>
  <si>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</si>
  <si>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</si>
  <si>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</si>
  <si>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</si>
  <si>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</si>
  <si>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</si>
  <si>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</si>
  <si>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</si>
  <si>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</si>
  <si>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</si>
  <si>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</si>
  <si>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</si>
  <si>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</si>
  <si>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</si>
  <si>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</si>
  <si>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</si>
  <si>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</si>
  <si>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</si>
  <si>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</si>
  <si>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</si>
  <si>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</si>
  <si>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</si>
  <si>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</si>
  <si>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</si>
  <si>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</si>
  <si>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</si>
  <si>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</si>
  <si>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</si>
  <si>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</si>
  <si>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</si>
  <si>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</si>
  <si>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</si>
  <si>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</si>
  <si>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</si>
  <si>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</si>
  <si>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</si>
  <si>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</si>
  <si>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</si>
  <si>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</si>
  <si>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</si>
  <si>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</si>
  <si>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</si>
  <si>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</si>
  <si>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</si>
  <si>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</si>
  <si>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</si>
  <si>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</si>
  <si>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</si>
  <si>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</si>
  <si>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</si>
  <si>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</si>
  <si>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</si>
  <si>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</si>
  <si>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</si>
  <si>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</si>
  <si>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</si>
  <si>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</si>
  <si>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</si>
  <si>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</si>
  <si>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</si>
  <si>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</si>
  <si>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</si>
  <si>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</si>
  <si>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</si>
  <si>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</si>
  <si>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</si>
  <si>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</si>
  <si>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</si>
  <si>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</si>
  <si>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</si>
  <si>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</si>
  <si>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</si>
  <si>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</si>
  <si>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</si>
  <si>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</si>
  <si>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</si>
  <si>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</si>
  <si>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</si>
  <si>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</si>
  <si>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</si>
  <si>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</si>
  <si>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</si>
  <si>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</si>
  <si>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</si>
  <si>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</si>
  <si>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</si>
  <si>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</si>
  <si>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</si>
  <si>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</si>
  <si>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</si>
  <si>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</si>
  <si>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</si>
  <si>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</si>
  <si>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</si>
  <si>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</si>
  <si>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</si>
  <si>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</si>
  <si>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</si>
  <si>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</si>
  <si>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</si>
  <si>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</si>
  <si>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</si>
  <si>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</si>
  <si>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</si>
  <si>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</si>
  <si>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</si>
  <si>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</si>
  <si>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</si>
  <si>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</si>
  <si>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</si>
  <si>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</si>
  <si>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</si>
  <si>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</si>
  <si>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</si>
  <si>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</si>
  <si>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</si>
  <si>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</si>
  <si>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</si>
  <si>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</si>
  <si>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</si>
  <si>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</si>
  <si>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</si>
  <si>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</si>
  <si>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</si>
  <si>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</si>
  <si>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</si>
  <si>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</si>
  <si>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</si>
  <si>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</si>
  <si>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</si>
  <si>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</si>
  <si>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</si>
  <si>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</si>
  <si>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</si>
  <si>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</si>
  <si>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</si>
  <si>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</si>
  <si>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</si>
  <si>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</si>
  <si>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</si>
  <si>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</si>
  <si>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</si>
  <si>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</si>
  <si>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</si>
  <si>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</si>
  <si>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</si>
  <si>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</si>
  <si>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</si>
  <si>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</si>
  <si>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</si>
  <si>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</si>
  <si>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</si>
  <si>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</si>
  <si>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</si>
  <si>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</si>
  <si>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</si>
  <si>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</si>
  <si>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</si>
  <si>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</si>
  <si>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</si>
  <si>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</si>
  <si>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</si>
  <si>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</si>
  <si>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</si>
  <si>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</si>
  <si>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</si>
  <si>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</si>
  <si>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</si>
  <si>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</si>
  <si>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</si>
  <si>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</si>
  <si>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</si>
  <si>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</si>
  <si>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</si>
  <si>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</si>
  <si>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</si>
  <si>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</si>
  <si>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</si>
  <si>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</si>
  <si>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</si>
  <si>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</si>
  <si>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</si>
  <si>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</si>
  <si>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</si>
  <si>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</si>
  <si>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</si>
  <si>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</si>
  <si>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</si>
  <si>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</si>
  <si>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</si>
  <si>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</si>
  <si>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</si>
  <si>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</si>
  <si>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</si>
  <si>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</si>
  <si>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</si>
  <si>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</si>
  <si>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</si>
  <si>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</si>
  <si>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</si>
  <si>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</si>
  <si>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</si>
  <si>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</si>
  <si>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</si>
  <si>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</si>
  <si>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</si>
  <si>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</si>
  <si>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</si>
  <si>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</si>
  <si>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</si>
  <si>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</si>
  <si>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</si>
  <si>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</si>
  <si>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</si>
  <si>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</si>
  <si>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</si>
  <si>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</si>
  <si>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</si>
  <si>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</si>
  <si>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</si>
  <si>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</si>
  <si>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</si>
  <si>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</si>
  <si>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</si>
  <si>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</si>
  <si>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</si>
  <si>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</si>
  <si>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</si>
  <si>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</si>
  <si>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</si>
  <si>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</si>
  <si>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</si>
  <si>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</si>
  <si>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</si>
  <si>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</si>
  <si>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</si>
  <si>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</si>
  <si>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</si>
  <si>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</si>
  <si>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</si>
  <si>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</si>
  <si>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</si>
  <si>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</si>
  <si>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</si>
  <si>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</si>
  <si>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</si>
  <si>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</si>
  <si>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</si>
  <si>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</si>
  <si>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</si>
  <si>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</si>
  <si>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</si>
  <si>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</si>
  <si>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</si>
  <si>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</si>
  <si>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</si>
  <si>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</si>
  <si>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</si>
  <si>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</si>
  <si>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</si>
  <si>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</si>
  <si>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</si>
  <si>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</si>
  <si>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</si>
  <si>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</si>
  <si>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</si>
  <si>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</si>
  <si>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</si>
  <si>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</si>
  <si>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</si>
  <si>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</si>
  <si>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</si>
  <si>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</si>
  <si>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</si>
  <si>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</si>
  <si>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</si>
  <si>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</si>
  <si>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</si>
  <si>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</si>
  <si>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</si>
  <si>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</si>
  <si>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</si>
  <si>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</si>
  <si>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</si>
  <si>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</si>
  <si>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</si>
  <si>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</si>
  <si>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</si>
  <si>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</si>
  <si>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</si>
  <si>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</si>
  <si>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</si>
  <si>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</si>
  <si>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</si>
  <si>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</si>
  <si>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</si>
  <si>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</si>
  <si>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</si>
  <si>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</si>
  <si>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</si>
  <si>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</si>
  <si>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</si>
  <si>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</si>
  <si>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</si>
  <si>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</si>
  <si>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</si>
  <si>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</si>
  <si>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</si>
  <si>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</si>
  <si>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</si>
  <si>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</si>
  <si>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</si>
  <si>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</si>
  <si>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</si>
  <si>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</si>
  <si>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</si>
  <si>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</si>
  <si>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</si>
  <si>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</si>
  <si>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</si>
  <si>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</si>
  <si>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</si>
  <si>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</si>
  <si>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</si>
  <si>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</si>
  <si>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</si>
  <si>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</si>
  <si>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</si>
  <si>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</si>
  <si>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</si>
  <si>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</si>
  <si>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</si>
  <si>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</si>
  <si>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</si>
  <si>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</si>
  <si>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</si>
  <si>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</si>
  <si>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</si>
  <si>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</si>
  <si>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</si>
  <si>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</si>
  <si>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</si>
  <si>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</si>
  <si>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</si>
  <si>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</si>
  <si>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</si>
  <si>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</si>
  <si>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</si>
  <si>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</si>
  <si>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</si>
  <si>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</si>
  <si>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</si>
  <si>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</si>
  <si>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</si>
  <si>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</si>
  <si>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</si>
  <si>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</si>
  <si>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</si>
  <si>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</si>
  <si>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</si>
  <si>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</si>
  <si>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</si>
  <si>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</si>
  <si>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</si>
  <si>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</si>
  <si>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</si>
  <si>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</si>
  <si>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</si>
  <si>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</si>
  <si>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</si>
  <si>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</si>
  <si>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</si>
  <si>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</si>
  <si>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</si>
  <si>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</si>
  <si>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</si>
  <si>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</si>
  <si>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</si>
  <si>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</si>
  <si>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</si>
  <si>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</si>
  <si>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</si>
  <si>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</si>
  <si>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</si>
  <si>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</si>
  <si>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</si>
  <si>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</si>
  <si>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</si>
  <si>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</si>
  <si>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</si>
  <si>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</si>
  <si>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</si>
  <si>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</si>
  <si>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</si>
  <si>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</si>
  <si>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</si>
  <si>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</si>
  <si>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</si>
  <si>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</si>
  <si>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</si>
  <si>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</si>
  <si>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</si>
  <si>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</si>
  <si>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</si>
  <si>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</si>
  <si>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</si>
  <si>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</si>
  <si>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</si>
  <si>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</si>
  <si>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</si>
  <si>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</si>
  <si>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</si>
  <si>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</si>
  <si>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</si>
  <si>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</si>
  <si>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</si>
  <si>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</si>
  <si>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</si>
  <si>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</si>
  <si>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</si>
  <si>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</si>
  <si>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</si>
  <si>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</si>
  <si>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</si>
  <si>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</si>
  <si>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</si>
  <si>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</si>
  <si>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</si>
  <si>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</si>
  <si>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</si>
  <si>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</si>
  <si>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</si>
  <si>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</si>
  <si>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</si>
  <si>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</si>
  <si>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</si>
  <si>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</si>
  <si>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</si>
  <si>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</si>
  <si>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</si>
  <si>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</si>
  <si>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</si>
  <si>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</si>
  <si>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</si>
  <si>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</si>
  <si>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</si>
  <si>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</si>
  <si>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</si>
  <si>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</si>
  <si>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</si>
  <si>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</si>
  <si>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</si>
  <si>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</si>
  <si>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</si>
  <si>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</si>
  <si>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</si>
  <si>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</si>
  <si>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</si>
  <si>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</si>
  <si>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</si>
  <si>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</si>
  <si>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</si>
  <si>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</si>
  <si>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</si>
  <si>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</si>
  <si>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</si>
  <si>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</si>
  <si>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</si>
  <si>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</si>
  <si>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</si>
  <si>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</si>
  <si>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</si>
  <si>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</si>
  <si>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</si>
  <si>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</si>
  <si>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</si>
  <si>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</si>
  <si>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</si>
  <si>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</si>
  <si>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</si>
  <si>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</si>
  <si>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</si>
  <si>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</si>
  <si>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</si>
  <si>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</si>
  <si>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</si>
  <si>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</si>
  <si>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</si>
  <si>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</si>
  <si>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</si>
  <si>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</si>
  <si>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</si>
  <si>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</si>
  <si>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</si>
  <si>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</si>
  <si>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</si>
  <si>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</si>
  <si>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</si>
  <si>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</si>
  <si>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</si>
  <si>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</si>
  <si>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</si>
  <si>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</si>
  <si>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</si>
  <si>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</si>
  <si>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</si>
  <si>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</si>
  <si>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</si>
  <si>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</si>
  <si>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</si>
  <si>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</si>
  <si>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</si>
  <si>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</si>
  <si>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</si>
  <si>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</si>
  <si>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</si>
  <si>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</si>
  <si>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</si>
  <si>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</si>
  <si>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</si>
  <si>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</si>
  <si>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</si>
  <si>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</si>
  <si>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</si>
  <si>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</si>
  <si>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</si>
  <si>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</si>
  <si>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</si>
  <si>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</si>
  <si>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</si>
  <si>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</si>
  <si>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</si>
  <si>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</si>
  <si>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</si>
  <si>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</si>
  <si>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</si>
  <si>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</si>
  <si>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</si>
  <si>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</si>
  <si>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</si>
  <si>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</si>
  <si>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</si>
  <si>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</si>
  <si>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</si>
  <si>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</si>
  <si>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</si>
  <si>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</si>
  <si>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</si>
  <si>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</si>
  <si>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</si>
  <si>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</si>
  <si>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</si>
  <si>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</si>
  <si>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</si>
  <si>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</si>
  <si>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</si>
  <si>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</si>
  <si>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</si>
  <si>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</si>
  <si>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</si>
  <si>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</si>
  <si>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</si>
  <si>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</si>
  <si>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</si>
  <si>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</si>
  <si>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</si>
  <si>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</si>
  <si>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</si>
  <si>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</si>
  <si>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</si>
  <si>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</si>
  <si>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</si>
  <si>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</si>
  <si>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</si>
  <si>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</si>
  <si>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</si>
  <si>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</si>
  <si>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</si>
  <si>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</si>
  <si>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</si>
  <si>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</si>
  <si>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</si>
  <si>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</si>
  <si>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</si>
  <si>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</si>
  <si>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</si>
  <si>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</si>
  <si>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</si>
  <si>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</si>
  <si>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</si>
  <si>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</si>
  <si>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</si>
  <si>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</si>
  <si>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</si>
  <si>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</si>
  <si>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</si>
  <si>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</si>
  <si>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</si>
  <si>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</si>
  <si>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</si>
  <si>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</si>
  <si>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</si>
  <si>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</si>
  <si>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</si>
  <si>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</si>
  <si>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</si>
  <si>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</si>
  <si>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</si>
  <si>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</si>
  <si>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</si>
  <si>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</si>
  <si>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</si>
  <si>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</si>
  <si>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</si>
  <si>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</si>
  <si>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</si>
  <si>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</si>
  <si>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</si>
  <si>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</si>
  <si>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</si>
  <si>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</si>
  <si>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</si>
  <si>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</si>
  <si>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</si>
  <si>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</si>
  <si>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</si>
  <si>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</si>
  <si>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</si>
  <si>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</si>
  <si>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</si>
  <si>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</si>
  <si>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</si>
  <si>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</si>
  <si>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</si>
  <si>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</si>
  <si>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</si>
  <si>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</si>
  <si>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</si>
  <si>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</si>
  <si>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</si>
  <si>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</si>
  <si>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</si>
  <si>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</si>
  <si>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</si>
  <si>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</si>
  <si>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</si>
  <si>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</si>
  <si>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</si>
  <si>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</si>
  <si>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</si>
  <si>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</si>
  <si>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</si>
  <si>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</si>
  <si>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</si>
  <si>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</si>
  <si>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</si>
  <si>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</si>
  <si>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</si>
  <si>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</si>
  <si>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</si>
  <si>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</si>
  <si>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</si>
  <si>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</si>
  <si>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</si>
  <si>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</si>
  <si>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</si>
  <si>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</si>
  <si>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</si>
  <si>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</si>
  <si>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</si>
  <si>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</si>
  <si>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</si>
  <si>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</si>
  <si>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</si>
  <si>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</si>
  <si>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</si>
  <si>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</si>
  <si>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</si>
  <si>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</si>
  <si>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</si>
  <si>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</si>
  <si>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</si>
  <si>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</si>
  <si>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</si>
  <si>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</si>
  <si>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</si>
  <si>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</si>
  <si>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</si>
  <si>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</si>
  <si>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</si>
  <si>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</si>
  <si>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</si>
  <si>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</si>
  <si>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</si>
  <si>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</si>
  <si>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</si>
  <si>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</si>
  <si>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</si>
  <si>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</si>
  <si>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</si>
  <si>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</si>
  <si>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</si>
  <si>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</si>
  <si>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</si>
  <si>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</si>
  <si>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</si>
  <si>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</si>
  <si>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</si>
  <si>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</si>
  <si>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</si>
  <si>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</si>
  <si>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</si>
  <si>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</si>
  <si>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</si>
  <si>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</si>
  <si>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</si>
  <si>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</si>
  <si>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</si>
  <si>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</si>
  <si>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</si>
  <si>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</si>
  <si>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</si>
  <si>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</si>
  <si>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</si>
  <si>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</si>
  <si>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</si>
  <si>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</si>
  <si>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</si>
  <si>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</si>
  <si>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</si>
  <si>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</si>
  <si>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</si>
  <si>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</si>
  <si>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</si>
  <si>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</si>
  <si>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</si>
  <si>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</si>
  <si>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</si>
  <si>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</si>
  <si>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</si>
  <si>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</si>
  <si>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</si>
  <si>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</si>
  <si>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</si>
  <si>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</si>
  <si>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</si>
  <si>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</si>
  <si>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</si>
  <si>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</si>
  <si>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</si>
  <si>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</si>
  <si>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</si>
  <si>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</si>
  <si>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</si>
  <si>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</si>
  <si>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</si>
  <si>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</si>
  <si>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</si>
  <si>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</si>
  <si>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</si>
  <si>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</si>
  <si>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</si>
  <si>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</si>
  <si>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</si>
  <si>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</si>
  <si>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</si>
  <si>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</si>
  <si>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</si>
  <si>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</si>
  <si>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</si>
  <si>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</si>
  <si>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</si>
  <si>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</si>
  <si>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</si>
  <si>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</si>
  <si>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</si>
  <si>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</si>
  <si>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</si>
  <si>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</si>
  <si>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</si>
  <si>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</si>
  <si>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</si>
  <si>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</si>
  <si>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</si>
  <si>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</si>
  <si>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</si>
  <si>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</si>
  <si>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</si>
  <si>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</si>
  <si>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</si>
  <si>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</si>
  <si>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</si>
  <si>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</si>
  <si>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</si>
  <si>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</si>
  <si>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</si>
  <si>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</si>
  <si>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</si>
  <si>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</si>
  <si>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</si>
  <si>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</si>
  <si>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</si>
  <si>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</si>
  <si>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</si>
  <si>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</si>
  <si>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</si>
  <si>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</si>
  <si>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</si>
  <si>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</si>
  <si>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</si>
  <si>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</si>
  <si>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</si>
  <si>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</si>
  <si>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</si>
  <si>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</si>
  <si>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</si>
  <si>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</si>
  <si>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</si>
  <si>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</si>
  <si>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</si>
  <si>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</si>
  <si>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</si>
  <si>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</si>
  <si>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</si>
  <si>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</si>
  <si>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</si>
  <si>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</si>
  <si>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</si>
  <si>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</si>
  <si>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</si>
  <si>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</si>
  <si>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</si>
  <si>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</si>
  <si>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</si>
  <si>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</si>
  <si>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</si>
  <si>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</si>
  <si>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</si>
  <si>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</si>
  <si>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</si>
  <si>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</si>
  <si>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</si>
  <si>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</si>
  <si>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</si>
  <si>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</si>
  <si>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</si>
  <si>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</si>
  <si>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</si>
  <si>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</si>
  <si>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</si>
  <si>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</si>
  <si>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</si>
  <si>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</si>
  <si>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</si>
  <si>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</si>
  <si>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</si>
  <si>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</si>
  <si>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</si>
  <si>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</si>
  <si>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</si>
  <si>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</si>
  <si>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</si>
  <si>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</si>
  <si>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</si>
  <si>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</si>
  <si>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</si>
  <si>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</si>
  <si>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</si>
  <si>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</si>
  <si>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</si>
  <si>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</si>
  <si>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</si>
  <si>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</si>
  <si>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</si>
  <si>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</si>
  <si>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</si>
  <si>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</si>
  <si>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</si>
  <si>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</si>
  <si>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</si>
  <si>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</si>
  <si>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</si>
  <si>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</si>
  <si>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</si>
  <si>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</si>
  <si>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</si>
  <si>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</si>
  <si>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</si>
  <si>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</si>
  <si>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</si>
  <si>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</si>
  <si>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</si>
  <si>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</si>
  <si>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</si>
  <si>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</si>
  <si>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</si>
  <si>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</si>
  <si>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</si>
  <si>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</si>
  <si>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</si>
  <si>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</si>
  <si>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</si>
  <si>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</si>
  <si>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</si>
  <si>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</si>
  <si>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</si>
  <si>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</si>
  <si>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</si>
  <si>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</si>
  <si>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</si>
  <si>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</si>
  <si>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</si>
  <si>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</si>
  <si>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</si>
  <si>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</si>
  <si>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</si>
  <si>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</si>
  <si>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</si>
  <si>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</si>
  <si>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</si>
  <si>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</si>
  <si>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</si>
  <si>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</si>
  <si>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</si>
  <si>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</si>
  <si>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</si>
  <si>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</si>
  <si>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</si>
  <si>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</si>
  <si>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</si>
  <si>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</si>
  <si>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</si>
  <si>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</si>
  <si>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</si>
  <si>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</si>
  <si>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</si>
  <si>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</si>
  <si>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</si>
  <si>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</si>
  <si>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</si>
  <si>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</si>
  <si>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</si>
  <si>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</si>
  <si>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</si>
  <si>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</si>
  <si>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</si>
  <si>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</si>
  <si>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</si>
  <si>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</si>
  <si>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</si>
  <si>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</si>
  <si>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</si>
  <si>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</si>
  <si>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</si>
  <si>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</si>
  <si>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</si>
  <si>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</si>
  <si>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</si>
  <si>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</si>
  <si>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</si>
  <si>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</si>
  <si>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</si>
  <si>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</si>
  <si>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</si>
  <si>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</si>
  <si>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</si>
  <si>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</si>
  <si>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</si>
  <si>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</si>
  <si>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</si>
  <si>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</si>
  <si>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</si>
  <si>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</si>
  <si>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</si>
  <si>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</si>
  <si>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</si>
  <si>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</si>
  <si>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</si>
  <si>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</si>
  <si>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</si>
  <si>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</si>
  <si>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</si>
  <si>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</si>
  <si>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</si>
  <si>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</si>
  <si>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</si>
  <si>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</si>
  <si>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</si>
  <si>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</si>
  <si>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</si>
  <si>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</si>
  <si>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</si>
  <si>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</si>
  <si>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</si>
  <si>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</si>
  <si>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</si>
  <si>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</si>
  <si>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</si>
  <si>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</si>
  <si>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</si>
  <si>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</si>
  <si>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</si>
  <si>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</si>
  <si>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</si>
  <si>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</si>
  <si>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</si>
  <si>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</si>
  <si>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</si>
  <si>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</si>
  <si>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</si>
  <si>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</si>
  <si>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</si>
  <si>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</si>
  <si>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</si>
  <si>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</si>
  <si>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</si>
  <si>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</si>
  <si>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</si>
  <si>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</si>
  <si>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</si>
  <si>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</si>
  <si>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</si>
  <si>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</si>
  <si>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</si>
  <si>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</si>
  <si>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</si>
  <si>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</si>
  <si>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</si>
  <si>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</si>
  <si>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</si>
  <si>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</si>
  <si>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</si>
  <si>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</si>
  <si>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</si>
  <si>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</si>
  <si>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</si>
  <si>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</si>
  <si>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</si>
  <si>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</si>
  <si>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</si>
  <si>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</si>
  <si>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</si>
  <si>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</si>
  <si>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</si>
  <si>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</si>
  <si>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</si>
  <si>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</si>
  <si>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</si>
  <si>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</si>
  <si>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</si>
  <si>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</si>
  <si>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</si>
  <si>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</si>
  <si>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</si>
  <si>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</si>
  <si>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</si>
  <si>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</si>
  <si>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</si>
  <si>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</si>
  <si>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</si>
  <si>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</si>
  <si>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</si>
  <si>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</si>
  <si>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</si>
  <si>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</si>
  <si>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</si>
  <si>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</si>
  <si>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</si>
  <si>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</si>
  <si>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</si>
  <si>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</si>
  <si>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</si>
  <si>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</si>
  <si>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</si>
  <si>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</si>
  <si>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</si>
  <si>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</si>
  <si>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</si>
  <si>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</si>
  <si>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</si>
  <si>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</si>
  <si>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</si>
  <si>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</si>
  <si>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</si>
  <si>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</si>
  <si>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</si>
  <si>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</si>
  <si>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</si>
  <si>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</si>
  <si>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</si>
  <si>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</si>
  <si>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</si>
  <si>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</si>
  <si>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</si>
  <si>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</si>
  <si>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</si>
  <si>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</si>
  <si>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</si>
  <si>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</si>
  <si>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</si>
  <si>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</si>
  <si>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</si>
  <si>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</si>
  <si>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</si>
  <si>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</si>
  <si>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</si>
  <si>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</si>
  <si>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</si>
  <si>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</si>
  <si>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</si>
  <si>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</si>
  <si>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</si>
  <si>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</si>
  <si>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</si>
  <si>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</si>
  <si>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</si>
  <si>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</si>
  <si>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</si>
  <si>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</si>
  <si>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</si>
  <si>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</si>
  <si>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</si>
  <si>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</si>
  <si>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</si>
  <si>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</si>
  <si>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</si>
  <si>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</si>
  <si>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</si>
  <si>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</si>
  <si>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</si>
  <si>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</si>
  <si>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</si>
  <si>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</si>
  <si>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</si>
  <si>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</si>
  <si>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</si>
  <si>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</si>
  <si>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</si>
  <si>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</si>
  <si>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</si>
  <si>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</si>
  <si>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</si>
  <si>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</si>
  <si>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</si>
  <si>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</si>
  <si>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</si>
  <si>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</si>
  <si>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</si>
  <si>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</si>
  <si>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</si>
  <si>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</si>
  <si>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</si>
  <si>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</si>
  <si>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</si>
  <si>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</si>
  <si>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</si>
  <si>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</si>
  <si>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</si>
  <si>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</si>
  <si>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</si>
  <si>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</si>
  <si>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</si>
  <si>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</si>
  <si>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</si>
  <si>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</si>
  <si>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</si>
  <si>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</si>
  <si>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</si>
  <si>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</si>
  <si>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</si>
  <si>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</si>
  <si>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</si>
  <si>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</si>
  <si>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</si>
  <si>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</si>
  <si>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</si>
  <si>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</si>
  <si>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</si>
  <si>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</si>
  <si>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</si>
  <si>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</si>
  <si>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</si>
  <si>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</si>
  <si>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</si>
  <si>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</si>
  <si>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</si>
  <si>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</si>
  <si>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</si>
  <si>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</si>
  <si>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</si>
  <si>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</si>
  <si>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</si>
  <si>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</si>
  <si>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</si>
  <si>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</si>
  <si>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</si>
  <si>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</si>
  <si>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</si>
  <si>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</si>
  <si>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</si>
  <si>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</si>
  <si>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</si>
  <si>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</si>
  <si>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</si>
  <si>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</si>
  <si>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</si>
  <si>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</si>
  <si>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</si>
  <si>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</si>
  <si>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</si>
  <si>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</si>
  <si>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</si>
  <si>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</si>
  <si>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</si>
  <si>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</si>
  <si>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</si>
  <si>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</si>
  <si>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</si>
  <si>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</si>
  <si>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</si>
  <si>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</si>
  <si>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</si>
  <si>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</si>
  <si>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</si>
  <si>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</si>
  <si>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</si>
  <si>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</si>
  <si>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</si>
  <si>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</si>
  <si>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</si>
  <si>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</si>
  <si>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</si>
  <si>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</si>
  <si>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</si>
  <si>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</si>
  <si>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</si>
  <si>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</si>
  <si>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</si>
  <si>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</si>
  <si>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</si>
  <si>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</si>
  <si>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</si>
  <si>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</si>
  <si>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</si>
  <si>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</si>
  <si>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</si>
  <si>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</si>
  <si>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</si>
  <si>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</si>
  <si>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</si>
  <si>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</si>
  <si>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</si>
  <si>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</si>
  <si>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</si>
  <si>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</si>
  <si>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</si>
  <si>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</si>
  <si>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</si>
  <si>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</si>
  <si>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</si>
  <si>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</si>
  <si>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</si>
  <si>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</si>
  <si>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</si>
  <si>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</si>
  <si>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</si>
  <si>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</si>
  <si>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</si>
  <si>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</si>
  <si>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</si>
  <si>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</si>
  <si>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</si>
  <si>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</si>
  <si>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</si>
  <si>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</si>
  <si>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</si>
  <si>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</si>
  <si>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</si>
  <si>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</si>
  <si>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</si>
  <si>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</si>
  <si>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</si>
  <si>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</si>
  <si>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</si>
  <si>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</si>
  <si>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</si>
  <si>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</si>
  <si>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</si>
  <si>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</si>
  <si>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</si>
  <si>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</si>
  <si>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</si>
  <si>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</si>
  <si>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</si>
  <si>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</si>
  <si>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</si>
  <si>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</si>
  <si>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</si>
  <si>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</si>
  <si>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</si>
  <si>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</si>
  <si>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</si>
  <si>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</si>
  <si>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</si>
  <si>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</si>
  <si>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</si>
  <si>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</si>
  <si>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</si>
  <si>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</si>
  <si>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</si>
  <si>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</si>
  <si>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</si>
  <si>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</si>
  <si>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</si>
  <si>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</si>
  <si>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</si>
  <si>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</si>
  <si>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</si>
  <si>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</si>
  <si>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</si>
  <si>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</si>
  <si>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</si>
  <si>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</si>
  <si>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</si>
  <si>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</si>
  <si>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</si>
  <si>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</si>
  <si>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</si>
  <si>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</si>
  <si>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</si>
  <si>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</si>
  <si>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</si>
  <si>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</si>
  <si>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</si>
  <si>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</si>
  <si>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</si>
  <si>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</si>
  <si>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</si>
  <si>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</si>
  <si>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</si>
  <si>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</si>
  <si>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</si>
  <si>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</si>
  <si>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</si>
  <si>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</si>
  <si>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</si>
  <si>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</si>
  <si>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</si>
  <si>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</si>
  <si>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</si>
  <si>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</si>
  <si>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</si>
  <si>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</si>
  <si>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</si>
  <si>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</si>
  <si>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</si>
  <si>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</si>
  <si>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</si>
  <si>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</si>
  <si>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</si>
  <si>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</si>
  <si>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</si>
  <si>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</si>
  <si>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</si>
  <si>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</si>
  <si>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</si>
  <si>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</si>
  <si>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</si>
  <si>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</si>
  <si>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</si>
  <si>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</si>
  <si>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</si>
  <si>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</si>
  <si>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</si>
  <si>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</si>
  <si>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</si>
  <si>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</si>
  <si>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</si>
  <si>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</si>
  <si>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</si>
  <si>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</si>
  <si>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</si>
  <si>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</si>
  <si>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</si>
  <si>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</si>
  <si>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</si>
  <si>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</si>
  <si>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</si>
  <si>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</si>
  <si>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</si>
  <si>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</si>
  <si>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</si>
  <si>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</si>
  <si>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</si>
  <si>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</si>
  <si>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</si>
  <si>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</si>
  <si>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</si>
  <si>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</si>
  <si>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</si>
  <si>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</si>
  <si>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</si>
  <si>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</si>
  <si>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</si>
  <si>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</si>
  <si>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</si>
  <si>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</si>
  <si>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</si>
  <si>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</si>
  <si>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</si>
  <si>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</si>
  <si>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</si>
  <si>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</si>
  <si>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</si>
  <si>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</si>
  <si>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</si>
  <si>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</si>
  <si>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</si>
  <si>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</si>
  <si>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</si>
  <si>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</si>
  <si>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</si>
  <si>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</si>
  <si>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</si>
  <si>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</si>
  <si>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</si>
  <si>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</si>
  <si>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</si>
  <si>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</si>
  <si>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</si>
  <si>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</si>
  <si>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</si>
  <si>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</si>
  <si>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</si>
  <si>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</si>
  <si>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</si>
  <si>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</si>
  <si>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</si>
  <si>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</si>
  <si>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</si>
  <si>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</si>
  <si>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</si>
  <si>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</si>
  <si>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</si>
  <si>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</si>
  <si>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</si>
  <si>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</si>
  <si>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</si>
  <si>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</si>
  <si>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</si>
  <si>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</si>
  <si>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</si>
  <si>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</si>
  <si>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</si>
  <si>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</si>
  <si>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</si>
  <si>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</si>
  <si>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</si>
  <si>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</si>
  <si>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</si>
  <si>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</si>
  <si>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</si>
  <si>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</si>
  <si>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</si>
  <si>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</si>
  <si>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</si>
  <si>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</si>
  <si>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</si>
  <si>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</si>
  <si>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</si>
  <si>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</si>
  <si>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</si>
  <si>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</si>
  <si>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</si>
  <si>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</si>
  <si>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</si>
  <si>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</si>
  <si>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</si>
  <si>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</si>
  <si>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</si>
  <si>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</si>
  <si>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</si>
  <si>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</si>
  <si>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</si>
  <si>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</si>
  <si>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</si>
  <si>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</si>
  <si>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</si>
  <si>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</si>
  <si>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</si>
  <si>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</si>
  <si>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</si>
  <si>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</si>
  <si>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</si>
  <si>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</si>
  <si>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</si>
  <si>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</si>
  <si>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</si>
  <si>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</si>
  <si>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</si>
  <si>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</si>
  <si>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</si>
  <si>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</si>
  <si>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</si>
  <si>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</si>
  <si>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</si>
  <si>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</si>
  <si>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</si>
  <si>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</si>
  <si>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</si>
  <si>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</si>
  <si>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</si>
  <si>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</si>
  <si>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</si>
  <si>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</si>
  <si>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</si>
  <si>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</si>
  <si>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</si>
  <si>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</si>
  <si>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</si>
  <si>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</si>
  <si>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</si>
  <si>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</si>
  <si>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</si>
  <si>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</si>
  <si>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</si>
  <si>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</si>
  <si>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</si>
  <si>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</si>
  <si>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</si>
  <si>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</si>
  <si>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</si>
  <si>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</si>
  <si>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</si>
  <si>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</si>
  <si>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</si>
  <si>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</si>
  <si>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</si>
  <si>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</si>
  <si>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</si>
  <si>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</si>
  <si>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</si>
  <si>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</si>
  <si>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</si>
  <si>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</si>
  <si>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</si>
  <si>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</si>
  <si>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</si>
  <si>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</si>
  <si>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</si>
  <si>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</si>
  <si>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</si>
  <si>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</si>
  <si>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</si>
  <si>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</si>
  <si>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</si>
  <si>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</si>
  <si>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</si>
  <si>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</si>
  <si>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</si>
  <si>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</si>
  <si>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</si>
  <si>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</si>
  <si>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</si>
  <si>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</si>
  <si>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</si>
  <si>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</si>
  <si>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</si>
  <si>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</si>
  <si>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</si>
  <si>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</si>
  <si>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</si>
  <si>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</si>
  <si>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</si>
  <si>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</si>
  <si>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</si>
  <si>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</si>
  <si>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</si>
  <si>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</si>
  <si>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</si>
  <si>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</si>
  <si>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</si>
  <si>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</si>
  <si>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</si>
  <si>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</si>
  <si>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</si>
  <si>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</si>
  <si>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</si>
  <si>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</si>
  <si>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</si>
  <si>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</si>
  <si>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</si>
  <si>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</si>
  <si>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</si>
  <si>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</si>
  <si>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</si>
  <si>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</si>
  <si>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</si>
  <si>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</si>
  <si>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</si>
  <si>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</si>
  <si>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</si>
  <si>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</si>
  <si>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</si>
  <si>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</si>
  <si>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</si>
  <si>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</si>
  <si>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</si>
  <si>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</si>
  <si>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</si>
  <si>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</si>
  <si>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</si>
  <si>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</si>
  <si>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</si>
  <si>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</si>
  <si>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</si>
  <si>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</si>
  <si>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</si>
  <si>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</si>
  <si>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</si>
  <si>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</si>
  <si>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</si>
  <si>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</si>
  <si>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</si>
  <si>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</si>
  <si>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</si>
  <si>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</si>
  <si>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</si>
  <si>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</si>
  <si>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</si>
  <si>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</si>
  <si>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</si>
  <si>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</si>
  <si>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</si>
  <si>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</si>
  <si>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</si>
  <si>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</si>
  <si>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</si>
  <si>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</si>
  <si>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</si>
  <si>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</si>
  <si>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</si>
  <si>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</si>
  <si>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</si>
  <si>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</si>
  <si>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</si>
  <si>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</si>
  <si>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</si>
  <si>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</si>
  <si>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</si>
  <si>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</si>
  <si>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</si>
  <si>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</si>
  <si>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</si>
  <si>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</si>
  <si>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</si>
  <si>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</si>
  <si>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</si>
  <si>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</si>
  <si>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</si>
  <si>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</si>
  <si>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</si>
  <si>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</si>
  <si>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</si>
  <si>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</si>
  <si>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</si>
  <si>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</si>
  <si>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</si>
  <si>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</si>
  <si>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</si>
  <si>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</si>
  <si>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</si>
  <si>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</si>
  <si>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</si>
  <si>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</si>
  <si>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</si>
  <si>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</si>
  <si>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</si>
  <si>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</si>
  <si>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</si>
  <si>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</si>
  <si>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</si>
  <si>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</si>
  <si>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</si>
  <si>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</si>
  <si>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</si>
  <si>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</si>
  <si>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</si>
  <si>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</si>
  <si>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</si>
  <si>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</si>
  <si>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</si>
  <si>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</si>
  <si>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</si>
  <si>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</si>
  <si>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</si>
  <si>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</si>
  <si>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</si>
  <si>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</si>
  <si>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</si>
  <si>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</si>
  <si>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</si>
  <si>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</si>
  <si>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</si>
  <si>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</si>
  <si>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</si>
  <si>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</si>
  <si>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</si>
  <si>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</si>
  <si>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</si>
  <si>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</si>
  <si>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</si>
  <si>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</si>
  <si>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</si>
  <si>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</si>
  <si>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</si>
  <si>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</si>
  <si>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</si>
  <si>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</si>
  <si>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</si>
  <si>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</si>
  <si>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</si>
  <si>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</si>
  <si>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</si>
  <si>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</si>
  <si>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</si>
  <si>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</si>
  <si>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</si>
  <si>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</si>
  <si>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</si>
  <si>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</si>
  <si>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</si>
  <si>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</si>
  <si>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</si>
  <si>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</si>
  <si>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</si>
  <si>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</si>
  <si>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</si>
  <si>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</si>
  <si>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</si>
  <si>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</si>
  <si>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</si>
  <si>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</si>
  <si>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</si>
  <si>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</si>
  <si>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</si>
  <si>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</si>
  <si>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</si>
  <si>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</si>
  <si>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</si>
  <si>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</si>
  <si>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</si>
  <si>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</si>
  <si>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</si>
  <si>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</si>
  <si>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</si>
  <si>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</si>
  <si>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</si>
  <si>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</si>
  <si>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</si>
  <si>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</si>
  <si>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</si>
  <si>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</si>
  <si>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</si>
  <si>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</si>
  <si>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</si>
  <si>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</si>
  <si>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</si>
  <si>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</si>
  <si>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</si>
  <si>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</si>
  <si>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</si>
  <si>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</si>
  <si>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</si>
  <si>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</si>
  <si>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</si>
  <si>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</si>
  <si>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</si>
  <si>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</si>
  <si>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</si>
  <si>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</si>
  <si>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</si>
  <si>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</si>
  <si>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</si>
  <si>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</si>
  <si>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</si>
  <si>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</si>
  <si>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</si>
  <si>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</si>
  <si>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</si>
  <si>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</si>
  <si>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</si>
  <si>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</si>
  <si>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</si>
  <si>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</si>
  <si>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</si>
  <si>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</si>
  <si>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</si>
  <si>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</si>
  <si>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</si>
  <si>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</si>
  <si>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</si>
  <si>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</si>
  <si>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</si>
  <si>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</si>
  <si>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</si>
  <si>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</si>
  <si>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</si>
  <si>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</si>
  <si>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</si>
  <si>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</si>
  <si>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</si>
  <si>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</si>
  <si>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</si>
  <si>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</si>
  <si>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</si>
  <si>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</si>
  <si>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</si>
  <si>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</si>
  <si>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</si>
  <si>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</si>
  <si>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</si>
  <si>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</si>
  <si>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</si>
  <si>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</si>
  <si>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</si>
  <si>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</si>
  <si>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</si>
  <si>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</si>
  <si>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</si>
  <si>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</si>
  <si>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</si>
  <si>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</si>
  <si>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</si>
  <si>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</si>
  <si>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</si>
  <si>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</si>
  <si>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</si>
  <si>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</si>
  <si>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</si>
  <si>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</si>
  <si>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</si>
  <si>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</si>
  <si>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</si>
  <si>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</si>
  <si>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</si>
  <si>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</si>
  <si>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</si>
  <si>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</si>
  <si>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</si>
  <si>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</si>
  <si>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</si>
  <si>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</si>
  <si>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</si>
  <si>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</si>
  <si>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</si>
  <si>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</si>
  <si>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</si>
  <si>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</si>
  <si>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</si>
  <si>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</si>
  <si>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</si>
  <si>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</si>
  <si>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</si>
  <si>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</si>
  <si>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</si>
  <si>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</si>
  <si>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</si>
  <si>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</si>
  <si>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</si>
  <si>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</si>
  <si>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</si>
  <si>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</si>
  <si>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</si>
  <si>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</si>
  <si>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</si>
  <si>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</si>
  <si>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</si>
  <si>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</si>
  <si>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</si>
  <si>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</si>
  <si>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</si>
  <si>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</si>
  <si>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</si>
  <si>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</si>
  <si>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</si>
  <si>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</si>
  <si>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</si>
  <si>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</si>
  <si>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</si>
  <si>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</si>
  <si>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</si>
  <si>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</si>
  <si>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</si>
  <si>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</si>
  <si>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</si>
  <si>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</si>
  <si>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</si>
  <si>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</si>
  <si>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</si>
  <si>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</si>
  <si>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</si>
  <si>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</si>
  <si>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</si>
  <si>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</si>
  <si>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</si>
  <si>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</si>
  <si>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</si>
  <si>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</si>
  <si>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</si>
  <si>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</si>
  <si>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</si>
  <si>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</si>
  <si>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</si>
  <si>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</si>
  <si>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</si>
  <si>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</si>
  <si>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</si>
  <si>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</si>
  <si>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</si>
  <si>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</si>
  <si>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</si>
  <si>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</si>
  <si>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</si>
  <si>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</si>
  <si>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</si>
  <si>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</si>
  <si>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</si>
  <si>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</si>
  <si>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</si>
  <si>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</si>
  <si>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</si>
  <si>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</si>
  <si>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</si>
  <si>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</si>
  <si>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</si>
  <si>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</si>
  <si>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</si>
  <si>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</si>
  <si>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</si>
  <si>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</si>
  <si>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</si>
  <si>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</si>
  <si>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</si>
  <si>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</si>
  <si>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</si>
  <si>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</si>
  <si>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</si>
  <si>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</si>
  <si>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</si>
  <si>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</si>
  <si>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</si>
  <si>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</si>
  <si>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</si>
  <si>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</si>
  <si>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</si>
  <si>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</si>
  <si>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</si>
  <si>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</si>
  <si>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</si>
  <si>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</si>
  <si>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</si>
  <si>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</si>
  <si>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</si>
  <si>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</si>
  <si>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</si>
  <si>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</si>
  <si>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</si>
  <si>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</si>
  <si>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</si>
  <si>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</si>
  <si>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</si>
  <si>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</si>
  <si>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</si>
  <si>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</si>
  <si>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</si>
  <si>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</si>
  <si>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</si>
  <si>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</si>
  <si>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</si>
  <si>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</si>
  <si>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</si>
  <si>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</si>
  <si>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</si>
  <si>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</si>
  <si>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</si>
  <si>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</si>
  <si>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</si>
  <si>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</si>
  <si>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</si>
  <si>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</si>
  <si>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</si>
  <si>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</si>
  <si>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</si>
  <si>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</si>
  <si>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</si>
  <si>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</si>
  <si>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</si>
  <si>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</si>
  <si>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</si>
  <si>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</si>
  <si>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</si>
  <si>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</si>
  <si>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</si>
  <si>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</si>
  <si>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</si>
  <si>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</si>
  <si>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</si>
  <si>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</si>
  <si>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</si>
  <si>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</si>
  <si>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</si>
  <si>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</si>
  <si>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</si>
  <si>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</si>
  <si>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</si>
  <si>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</si>
  <si>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</si>
  <si>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</si>
  <si>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</si>
  <si>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</si>
  <si>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</si>
  <si>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</si>
  <si>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</si>
  <si>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</si>
  <si>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</si>
  <si>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</si>
  <si>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</si>
  <si>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</si>
  <si>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</si>
  <si>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</si>
  <si>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</si>
  <si>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</si>
  <si>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</si>
  <si>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</si>
  <si>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</si>
  <si>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</si>
  <si>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</si>
  <si>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</si>
  <si>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</si>
  <si>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</si>
  <si>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</si>
  <si>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</si>
  <si>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</si>
  <si>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</si>
  <si>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</si>
  <si>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</si>
  <si>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</si>
  <si>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</si>
  <si>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</si>
  <si>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</si>
  <si>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</si>
  <si>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</si>
  <si>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</si>
  <si>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</si>
  <si>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</si>
  <si>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</si>
  <si>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</si>
  <si>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</si>
  <si>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</si>
  <si>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</si>
  <si>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</si>
  <si>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</si>
  <si>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</si>
  <si>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</si>
  <si>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</si>
  <si>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</si>
  <si>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</si>
  <si>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</si>
  <si>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</si>
  <si>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</si>
  <si>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</si>
  <si>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</si>
  <si>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</si>
  <si>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</si>
  <si>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</si>
  <si>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</si>
  <si>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</si>
  <si>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</si>
  <si>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</si>
  <si>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</si>
  <si>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</si>
  <si>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</si>
  <si>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</si>
  <si>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</si>
  <si>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</si>
  <si>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</si>
  <si>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</si>
  <si>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</si>
  <si>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</si>
  <si>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</si>
  <si>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</si>
  <si>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</si>
  <si>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</si>
  <si>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</si>
  <si>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</si>
  <si>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</si>
  <si>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</si>
  <si>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</si>
  <si>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</si>
  <si>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</si>
  <si>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</si>
  <si>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</si>
  <si>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</si>
  <si>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</si>
  <si>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</si>
  <si>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</si>
  <si>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</si>
  <si>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</si>
  <si>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</si>
  <si>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</si>
  <si>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</si>
  <si>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</si>
  <si>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</si>
  <si>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</si>
  <si>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</si>
  <si>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</si>
  <si>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</si>
  <si>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</si>
  <si>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</si>
  <si>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</si>
  <si>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</si>
  <si>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</si>
  <si>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</si>
  <si>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</si>
  <si>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</si>
  <si>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</si>
  <si>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</si>
  <si>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</si>
  <si>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</si>
  <si>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</si>
  <si>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</si>
  <si>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</si>
  <si>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</si>
  <si>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</si>
  <si>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</si>
  <si>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</si>
  <si>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</si>
  <si>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</si>
  <si>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</si>
  <si>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</si>
  <si>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</si>
  <si>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</si>
  <si>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</si>
  <si>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</si>
  <si>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</si>
  <si>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</si>
  <si>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</si>
  <si>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</si>
  <si>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</si>
  <si>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</si>
  <si>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</si>
  <si>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</si>
  <si>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</si>
  <si>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</si>
  <si>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</si>
  <si>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</si>
  <si>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</si>
  <si>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</si>
  <si>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</si>
  <si>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</si>
  <si>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</si>
  <si>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</si>
  <si>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</si>
  <si>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</si>
  <si>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</si>
  <si>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</si>
  <si>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</si>
  <si>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</si>
  <si>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</si>
  <si>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</si>
  <si>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</si>
  <si>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</si>
  <si>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</si>
  <si>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</si>
  <si>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</si>
  <si>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</si>
  <si>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</si>
  <si>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</si>
  <si>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</si>
  <si>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</si>
  <si>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</si>
  <si>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</si>
  <si>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</si>
  <si>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</si>
  <si>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</si>
  <si>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</si>
  <si>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</si>
  <si>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</si>
  <si>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</si>
  <si>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</si>
  <si>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</si>
  <si>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</si>
  <si>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</si>
  <si>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</si>
  <si>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</si>
  <si>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</si>
  <si>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</si>
  <si>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</si>
  <si>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</si>
  <si>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</si>
  <si>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</si>
  <si>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</si>
  <si>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</si>
  <si>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</si>
  <si>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</si>
  <si>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</si>
  <si>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</si>
  <si>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</si>
  <si>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</si>
  <si>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</si>
  <si>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</si>
  <si>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</si>
  <si>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</si>
  <si>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</si>
  <si>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</si>
  <si>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</si>
  <si>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</si>
  <si>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</si>
  <si>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</si>
  <si>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</si>
  <si>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</si>
  <si>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</si>
  <si>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</si>
  <si>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</si>
  <si>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</si>
  <si>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</si>
  <si>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</si>
  <si>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</si>
  <si>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</si>
  <si>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</si>
  <si>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</si>
  <si>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</si>
  <si>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</si>
  <si>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</si>
  <si>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</si>
  <si>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</si>
  <si>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</si>
  <si>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</si>
  <si>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</si>
  <si>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</si>
  <si>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</si>
  <si>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</si>
  <si>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</si>
  <si>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</si>
  <si>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</si>
  <si>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</si>
  <si>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</si>
  <si>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</si>
  <si>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</si>
  <si>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</si>
  <si>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</si>
  <si>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</si>
  <si>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</si>
  <si>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</si>
  <si>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</si>
  <si>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</si>
  <si>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</si>
  <si>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</si>
  <si>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</si>
  <si>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</si>
  <si>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</si>
  <si>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</si>
  <si>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</si>
  <si>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</si>
  <si>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</si>
  <si>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</si>
  <si>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</si>
  <si>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</si>
  <si>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</si>
  <si>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</si>
  <si>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</si>
  <si>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</si>
  <si>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</si>
  <si>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</si>
  <si>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</si>
  <si>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</si>
  <si>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</si>
  <si>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</si>
  <si>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</si>
  <si>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</si>
  <si>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</si>
  <si>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</si>
  <si>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</si>
  <si>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</si>
  <si>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</si>
  <si>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</si>
  <si>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</si>
  <si>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</si>
  <si>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</si>
  <si>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</si>
  <si>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</si>
  <si>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</si>
  <si>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</si>
  <si>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</si>
  <si>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</si>
  <si>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</si>
  <si>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</si>
  <si>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</si>
  <si>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</si>
  <si>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</si>
  <si>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</si>
  <si>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</si>
  <si>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</si>
  <si>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</si>
  <si>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</si>
  <si>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</si>
  <si>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</si>
  <si>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</si>
  <si>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</si>
  <si>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</si>
  <si>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</si>
  <si>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</si>
  <si>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</si>
  <si>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</si>
  <si>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</si>
  <si>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</si>
  <si>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</si>
  <si>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</si>
  <si>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</si>
  <si>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</si>
  <si>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</si>
  <si>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</si>
  <si>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</si>
  <si>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</si>
  <si>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</si>
  <si>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</si>
  <si>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</si>
  <si>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</si>
  <si>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</si>
  <si>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</si>
  <si>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</si>
  <si>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</si>
  <si>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</si>
  <si>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</si>
  <si>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</si>
  <si>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</si>
  <si>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</si>
  <si>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</si>
  <si>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</si>
  <si>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</si>
  <si>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</si>
  <si>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</si>
  <si>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</si>
  <si>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</si>
  <si>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</si>
  <si>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</si>
  <si>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</si>
  <si>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</si>
  <si>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</si>
  <si>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</si>
  <si>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</si>
  <si>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</si>
  <si>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</si>
  <si>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</si>
  <si>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</si>
  <si>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</si>
  <si>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</si>
  <si>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</si>
  <si>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</si>
  <si>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</si>
  <si>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</si>
  <si>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</si>
  <si>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</si>
  <si>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</si>
  <si>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</si>
  <si>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</si>
  <si>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</si>
  <si>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</si>
  <si>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</si>
  <si>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</si>
  <si>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</si>
  <si>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</si>
  <si>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</si>
  <si>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</si>
  <si>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</si>
  <si>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</si>
  <si>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</si>
  <si>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</si>
  <si>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</si>
  <si>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</si>
  <si>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</si>
  <si>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</si>
  <si>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</si>
  <si>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</si>
  <si>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</si>
  <si>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</si>
  <si>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</si>
  <si>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</si>
  <si>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</si>
  <si>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</si>
  <si>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</si>
  <si>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</si>
  <si>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</si>
  <si>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</si>
  <si>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</si>
  <si>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</si>
  <si>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</si>
  <si>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</si>
  <si>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</si>
  <si>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</si>
  <si>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</si>
  <si>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</si>
  <si>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</si>
  <si>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</si>
  <si>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</si>
  <si>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</si>
  <si>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</si>
  <si>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</si>
  <si>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</si>
  <si>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</si>
  <si>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</si>
  <si>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</si>
  <si>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</si>
  <si>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</si>
  <si>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</si>
  <si>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</si>
  <si>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</si>
  <si>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</si>
  <si>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</si>
  <si>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</si>
  <si>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</si>
  <si>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</si>
  <si>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</si>
  <si>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</si>
  <si>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</si>
  <si>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</si>
  <si>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</si>
  <si>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</si>
  <si>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</si>
  <si>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</si>
  <si>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</si>
  <si>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</si>
  <si>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</si>
  <si>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</si>
  <si>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</si>
  <si>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</si>
  <si>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</si>
  <si>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</si>
  <si>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</si>
  <si>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</si>
  <si>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</si>
  <si>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</si>
  <si>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</si>
  <si>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</si>
  <si>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</si>
  <si>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</si>
  <si>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</si>
  <si>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</si>
  <si>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</si>
  <si>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</si>
  <si>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</si>
  <si>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</si>
  <si>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</si>
  <si>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</si>
  <si>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</si>
  <si>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</si>
  <si>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</si>
  <si>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</si>
  <si>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</si>
  <si>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</si>
  <si>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</si>
  <si>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</si>
  <si>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</si>
  <si>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</si>
  <si>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</si>
  <si>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</si>
  <si>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</si>
  <si>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</si>
  <si>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</si>
  <si>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</si>
  <si>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</si>
  <si>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</si>
  <si>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</si>
  <si>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</si>
  <si>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</si>
  <si>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</si>
  <si>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</si>
  <si>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</si>
  <si>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</si>
  <si>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</si>
  <si>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</si>
  <si>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</si>
  <si>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</si>
  <si>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</si>
  <si>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</si>
  <si>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</si>
  <si>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</si>
  <si>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</si>
  <si>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</si>
  <si>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</si>
  <si>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</si>
  <si>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</si>
  <si>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</si>
  <si>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</si>
  <si>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</si>
  <si>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</si>
  <si>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</si>
  <si>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</si>
  <si>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</si>
  <si>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</si>
  <si>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</si>
  <si>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</si>
  <si>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</si>
  <si>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</si>
  <si>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</si>
  <si>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</si>
  <si>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</si>
  <si>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</si>
  <si>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</si>
  <si>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</si>
  <si>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</si>
  <si>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</si>
  <si>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</si>
  <si>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</si>
  <si>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</si>
  <si>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</si>
  <si>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</si>
  <si>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</si>
  <si>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</si>
  <si>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</si>
  <si>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</si>
  <si>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</si>
  <si>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</si>
  <si>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</si>
  <si>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</si>
  <si>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</si>
  <si>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</si>
  <si>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</si>
  <si>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</si>
  <si>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</si>
  <si>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</si>
  <si>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</si>
  <si>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</si>
  <si>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</si>
  <si>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</si>
  <si>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</si>
  <si>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</si>
  <si>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</si>
  <si>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</si>
  <si>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</si>
  <si>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</si>
  <si>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</si>
  <si>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</si>
  <si>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</si>
  <si>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</si>
  <si>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</si>
  <si>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</si>
  <si>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</si>
  <si>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</si>
  <si>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</si>
  <si>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</si>
  <si>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</si>
  <si>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</si>
  <si>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</si>
  <si>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</si>
  <si>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</si>
  <si>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</si>
  <si>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</si>
  <si>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</si>
  <si>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</si>
  <si>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</si>
  <si>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</si>
  <si>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</si>
  <si>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</si>
  <si>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</si>
  <si>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</si>
  <si>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</si>
  <si>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</si>
  <si>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</si>
  <si>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</si>
  <si>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</si>
  <si>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</si>
  <si>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</si>
  <si>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</si>
  <si>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</si>
  <si>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</si>
  <si>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</si>
  <si>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</si>
  <si>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</si>
  <si>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</si>
  <si>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</si>
  <si>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</si>
  <si>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</si>
  <si>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</si>
  <si>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</si>
  <si>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</si>
  <si>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</si>
  <si>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</si>
  <si>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</si>
  <si>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</si>
  <si>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</si>
  <si>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</si>
  <si>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</si>
  <si>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</si>
  <si>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</si>
  <si>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</si>
  <si>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</si>
  <si>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</si>
  <si>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</si>
  <si>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</si>
  <si>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</si>
  <si>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</si>
  <si>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</si>
  <si>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</si>
  <si>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</si>
  <si>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</si>
  <si>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</si>
  <si>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</si>
  <si>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</si>
  <si>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</si>
  <si>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</si>
  <si>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</si>
  <si>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</si>
  <si>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</si>
  <si>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</si>
  <si>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</si>
  <si>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</si>
  <si>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</si>
  <si>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</si>
  <si>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</si>
  <si>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</si>
  <si>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</si>
  <si>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</si>
  <si>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</si>
  <si>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</si>
  <si>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</si>
  <si>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</si>
  <si>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</si>
  <si>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</si>
  <si>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</si>
  <si>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</si>
  <si>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</si>
  <si>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</si>
  <si>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</si>
  <si>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</si>
  <si>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</si>
  <si>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</si>
  <si>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</si>
  <si>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</si>
  <si>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</si>
  <si>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</si>
  <si>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</si>
  <si>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</si>
  <si>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</si>
  <si>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</si>
  <si>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</si>
  <si>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</si>
  <si>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</si>
  <si>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</si>
  <si>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</si>
  <si>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</si>
  <si>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</si>
  <si>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</si>
  <si>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</si>
  <si>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</si>
  <si>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</si>
  <si>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</si>
  <si>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</si>
  <si>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</si>
  <si>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</si>
  <si>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</si>
  <si>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</si>
  <si>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</si>
  <si>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</si>
  <si>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</si>
  <si>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</si>
  <si>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</si>
  <si>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</si>
  <si>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</si>
  <si>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</si>
  <si>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</si>
  <si>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</si>
  <si>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</si>
  <si>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</si>
  <si>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</si>
  <si>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</si>
  <si>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</si>
  <si>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</si>
  <si>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</si>
  <si>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</si>
  <si>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</si>
  <si>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</si>
  <si>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</si>
  <si>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</si>
  <si>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</si>
  <si>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</si>
  <si>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</si>
  <si>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</si>
  <si>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</si>
  <si>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</si>
  <si>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</si>
  <si>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</si>
  <si>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</si>
  <si>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</si>
  <si>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</si>
  <si>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</si>
  <si>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</si>
  <si>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</si>
  <si>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</si>
  <si>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</si>
  <si>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</si>
  <si>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</si>
  <si>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</si>
  <si>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</si>
  <si>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</si>
  <si>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</si>
  <si>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</si>
  <si>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</si>
  <si>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</si>
  <si>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</si>
  <si>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</si>
  <si>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</si>
  <si>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</si>
  <si>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</si>
  <si>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</si>
  <si>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</si>
  <si>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</si>
  <si>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</si>
  <si>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</si>
  <si>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</si>
  <si>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</si>
  <si>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</si>
  <si>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</si>
  <si>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</si>
  <si>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</si>
  <si>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</si>
  <si>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</si>
  <si>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</si>
  <si>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</si>
  <si>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</si>
  <si>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</si>
  <si>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</si>
  <si>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</si>
  <si>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</si>
  <si>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</si>
  <si>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</si>
  <si>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</si>
  <si>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</si>
  <si>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</si>
  <si>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</si>
  <si>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</si>
  <si>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</si>
  <si>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</si>
  <si>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</si>
  <si>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</si>
  <si>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</si>
  <si>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</si>
  <si>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</si>
  <si>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</si>
  <si>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</si>
  <si>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</si>
  <si>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</si>
  <si>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</si>
  <si>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</si>
  <si>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</si>
  <si>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</si>
  <si>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</si>
  <si>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</si>
  <si>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</si>
  <si>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</si>
  <si>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</si>
  <si>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</si>
  <si>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</si>
  <si>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</si>
  <si>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</si>
  <si>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</si>
  <si>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</si>
  <si>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</si>
  <si>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</si>
  <si>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</si>
  <si>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</si>
  <si>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</si>
  <si>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</si>
  <si>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</si>
  <si>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</si>
  <si>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</si>
  <si>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</si>
  <si>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</si>
  <si>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</si>
  <si>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</si>
  <si>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</si>
  <si>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</si>
  <si>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</si>
  <si>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</si>
  <si>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</si>
  <si>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</si>
  <si>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</si>
  <si>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</si>
  <si>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</si>
  <si>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</si>
  <si>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</si>
  <si>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</si>
  <si>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</si>
  <si>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</si>
  <si>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</si>
  <si>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</si>
  <si>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</si>
  <si>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</si>
  <si>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</si>
  <si>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</si>
  <si>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</si>
  <si>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</si>
  <si>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</si>
  <si>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</si>
  <si>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</si>
  <si>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</si>
  <si>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</si>
  <si>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</si>
  <si>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</si>
  <si>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</si>
  <si>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</si>
  <si>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</si>
  <si>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</si>
  <si>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</si>
  <si>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</si>
  <si>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</si>
  <si>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</si>
  <si>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</si>
  <si>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</si>
  <si>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</si>
  <si>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</si>
  <si>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</si>
  <si>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</si>
  <si>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</si>
  <si>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</si>
  <si>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</si>
  <si>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</si>
  <si>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</si>
  <si>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</si>
  <si>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</si>
  <si>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</si>
  <si>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</si>
  <si>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</si>
  <si>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</si>
  <si>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</si>
  <si>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</si>
  <si>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</si>
  <si>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</si>
  <si>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</si>
  <si>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</si>
  <si>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</si>
  <si>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</si>
  <si>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</si>
  <si>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</si>
  <si>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</si>
  <si>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</si>
  <si>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</si>
  <si>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</si>
  <si>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</si>
  <si>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</si>
  <si>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</si>
  <si>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</si>
  <si>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</si>
  <si>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</si>
  <si>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</si>
  <si>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</si>
  <si>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</si>
  <si>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</si>
  <si>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</si>
  <si>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</si>
  <si>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</si>
  <si>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</si>
  <si>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</si>
  <si>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</si>
  <si>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</si>
  <si>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</si>
  <si>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</si>
  <si>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</si>
  <si>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</si>
  <si>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</si>
  <si>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</si>
  <si>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</si>
  <si>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</si>
  <si>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</si>
  <si>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</si>
  <si>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</si>
  <si>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</si>
  <si>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</si>
  <si>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</si>
  <si>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</si>
  <si>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</si>
  <si>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</si>
  <si>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</si>
  <si>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</si>
  <si>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</si>
  <si>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</si>
  <si>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</si>
  <si>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</si>
  <si>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</si>
  <si>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</si>
  <si>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</si>
  <si>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</si>
  <si>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</si>
  <si>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</si>
  <si>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</si>
  <si>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</si>
  <si>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</si>
  <si>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</si>
  <si>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</si>
  <si>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</si>
  <si>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</si>
  <si>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</si>
  <si>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</si>
  <si>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</si>
  <si>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</si>
  <si>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</si>
  <si>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</si>
  <si>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</si>
  <si>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</si>
  <si>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</si>
  <si>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</si>
  <si>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</si>
  <si>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</si>
  <si>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</si>
  <si>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</si>
  <si>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</si>
  <si>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</si>
  <si>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</si>
  <si>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</si>
  <si>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</si>
  <si>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</si>
  <si>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</si>
  <si>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</si>
  <si>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</si>
  <si>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</si>
  <si>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</si>
  <si>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</si>
  <si>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</si>
  <si>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</si>
  <si>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</si>
  <si>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</si>
  <si>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</si>
  <si>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</si>
  <si>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</si>
  <si>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</si>
  <si>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</si>
  <si>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</si>
  <si>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</si>
  <si>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</si>
  <si>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</si>
  <si>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</si>
  <si>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</si>
  <si>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</si>
  <si>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</si>
  <si>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</si>
  <si>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</si>
  <si>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</si>
  <si>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</si>
  <si>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</si>
  <si>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</si>
  <si>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</si>
  <si>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</si>
  <si>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</si>
  <si>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</si>
  <si>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</si>
  <si>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</si>
  <si>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</si>
  <si>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</si>
  <si>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</si>
  <si>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</si>
  <si>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</si>
  <si>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</si>
  <si>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</si>
  <si>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</si>
  <si>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</si>
  <si>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</si>
  <si>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</si>
  <si>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</si>
  <si>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</si>
  <si>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</si>
  <si>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</si>
  <si>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</si>
  <si>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</si>
  <si>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</si>
  <si>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</si>
  <si>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</si>
  <si>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</si>
  <si>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</si>
  <si>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</si>
  <si>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</si>
  <si>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</si>
  <si>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</si>
  <si>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</si>
  <si>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</si>
  <si>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</si>
  <si>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</si>
  <si>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</si>
  <si>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</si>
  <si>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</si>
  <si>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</si>
  <si>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</si>
  <si>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</si>
  <si>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</si>
  <si>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</si>
  <si>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</si>
  <si>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</si>
  <si>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</si>
  <si>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</si>
  <si>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</si>
  <si>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</si>
  <si>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</si>
  <si>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</si>
  <si>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</si>
  <si>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</si>
  <si>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</si>
  <si>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</si>
  <si>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</si>
  <si>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</si>
  <si>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</si>
  <si>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</si>
  <si>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</si>
  <si>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</si>
  <si>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</si>
  <si>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</si>
  <si>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</si>
  <si>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</si>
  <si>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</si>
  <si>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</si>
  <si>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</si>
  <si>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</si>
  <si>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</si>
  <si>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</si>
  <si>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</si>
  <si>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</si>
  <si>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</si>
  <si>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</si>
  <si>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</si>
  <si>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</si>
  <si>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</si>
  <si>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</si>
  <si>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</si>
  <si>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</si>
  <si>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</si>
  <si>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</si>
  <si>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</si>
  <si>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</si>
  <si>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</si>
  <si>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</si>
  <si>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</si>
  <si>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</si>
  <si>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</si>
  <si>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</si>
  <si>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</si>
  <si>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</si>
  <si>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</si>
  <si>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</si>
  <si>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</si>
  <si>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</si>
  <si>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</si>
  <si>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</si>
  <si>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</si>
  <si>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</si>
  <si>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</si>
  <si>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</si>
  <si>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</si>
  <si>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</si>
  <si>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</si>
  <si>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</si>
  <si>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</si>
  <si>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</si>
  <si>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</si>
  <si>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</si>
  <si>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</si>
  <si>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</si>
  <si>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</si>
  <si>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</si>
  <si>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</si>
  <si>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</si>
  <si>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</si>
  <si>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</si>
  <si>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</si>
  <si>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</si>
  <si>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</si>
  <si>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</si>
  <si>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</si>
  <si>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</si>
  <si>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</si>
  <si>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</si>
  <si>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</si>
  <si>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</si>
  <si>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</si>
  <si>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</si>
  <si>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</si>
  <si>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</si>
  <si>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</si>
  <si>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</si>
  <si>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</si>
  <si>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</si>
  <si>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</si>
  <si>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</si>
  <si>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</si>
  <si>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</si>
  <si>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</si>
  <si>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</si>
  <si>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</si>
  <si>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</si>
  <si>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</si>
  <si>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</si>
  <si>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</si>
  <si>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</si>
  <si>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</si>
  <si>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</si>
  <si>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</si>
  <si>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</si>
  <si>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</si>
  <si>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</si>
  <si>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</si>
  <si>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</si>
  <si>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</si>
  <si>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</si>
  <si>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</si>
  <si>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</si>
  <si>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</si>
  <si>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</si>
  <si>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</si>
  <si>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</si>
  <si>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</si>
  <si>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</si>
  <si>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</si>
  <si>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</si>
  <si>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</si>
  <si>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</si>
  <si>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</si>
  <si>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</si>
  <si>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</si>
  <si>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</si>
  <si>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</si>
  <si>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</si>
  <si>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</si>
  <si>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</si>
  <si>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</si>
  <si>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</si>
  <si>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</si>
  <si>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</si>
  <si>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</si>
  <si>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</si>
  <si>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</si>
  <si>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</si>
  <si>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</si>
  <si>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</si>
  <si>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</si>
  <si>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</si>
  <si>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</si>
  <si>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</si>
  <si>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</si>
  <si>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</si>
  <si>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</si>
  <si>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</si>
  <si>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</si>
  <si>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</si>
  <si>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</si>
  <si>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</si>
  <si>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</si>
  <si>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</si>
  <si>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</si>
  <si>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</si>
  <si>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</si>
  <si>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</si>
  <si>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</si>
  <si>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</si>
  <si>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</si>
  <si>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</si>
  <si>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</si>
  <si>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</si>
  <si>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</si>
  <si>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</si>
  <si>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</si>
  <si>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</si>
  <si>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</si>
  <si>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</si>
  <si>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</si>
  <si>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</si>
  <si>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</si>
  <si>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</si>
  <si>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</si>
  <si>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</si>
  <si>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</si>
  <si>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</si>
  <si>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</si>
  <si>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</si>
  <si>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</si>
  <si>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</si>
  <si>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</si>
  <si>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</si>
  <si>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</si>
  <si>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</si>
  <si>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</si>
  <si>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</si>
  <si>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</si>
  <si>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</si>
  <si>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</si>
  <si>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</si>
  <si>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</si>
  <si>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</si>
  <si>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</si>
  <si>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</si>
  <si>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</si>
  <si>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</si>
  <si>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</si>
  <si>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</si>
  <si>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</si>
  <si>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</si>
  <si>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</si>
  <si>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</si>
  <si>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</si>
  <si>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</si>
  <si>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</si>
  <si>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</si>
  <si>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</si>
  <si>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</si>
  <si>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</si>
  <si>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</si>
  <si>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</si>
  <si>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</si>
  <si>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</si>
  <si>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</si>
  <si>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</si>
  <si>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</si>
  <si>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</si>
  <si>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</si>
  <si>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</si>
  <si>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</si>
  <si>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</si>
  <si>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</si>
  <si>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</si>
  <si>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</si>
  <si>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</si>
  <si>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</si>
  <si>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</si>
  <si>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</si>
  <si>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</si>
  <si>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</si>
  <si>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</si>
  <si>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</si>
  <si>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</si>
  <si>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</si>
  <si>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</si>
  <si>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</si>
  <si>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</si>
  <si>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</si>
  <si>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</si>
  <si>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</si>
  <si>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</si>
  <si>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</si>
  <si>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</si>
  <si>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</si>
  <si>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</si>
  <si>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</si>
  <si>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</si>
  <si>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</si>
  <si>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</si>
  <si>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</si>
  <si>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</si>
  <si>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</si>
  <si>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</si>
  <si>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</si>
  <si>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</si>
  <si>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</si>
  <si>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</si>
  <si>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</si>
  <si>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</si>
  <si>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</si>
  <si>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</si>
  <si>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</si>
  <si>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</si>
  <si>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</si>
  <si>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</si>
  <si>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</si>
  <si>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</si>
  <si>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</si>
  <si>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</si>
  <si>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</si>
  <si>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</si>
  <si>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</si>
  <si>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</si>
  <si>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</si>
  <si>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</si>
  <si>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</si>
  <si>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</si>
  <si>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</si>
  <si>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</si>
  <si>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</si>
  <si>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</si>
  <si>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</si>
  <si>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</si>
  <si>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</si>
  <si>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</si>
  <si>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</si>
  <si>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</si>
  <si>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</si>
  <si>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</si>
  <si>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</si>
  <si>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</si>
  <si>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</si>
  <si>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</si>
  <si>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</si>
  <si>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</si>
  <si>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</si>
  <si>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</si>
  <si>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</si>
  <si>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</si>
  <si>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</si>
  <si>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</si>
  <si>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</si>
  <si>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</si>
  <si>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</si>
  <si>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</si>
  <si>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</si>
  <si>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</si>
  <si>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</si>
  <si>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</si>
  <si>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</si>
  <si>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</si>
  <si>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</si>
  <si>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</si>
  <si>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</si>
  <si>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</si>
  <si>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</si>
  <si>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</si>
  <si>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</si>
  <si>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</si>
  <si>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</si>
  <si>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</si>
  <si>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</si>
  <si>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</si>
  <si>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</si>
  <si>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</si>
  <si>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</si>
  <si>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</si>
  <si>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</si>
  <si>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</si>
  <si>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</si>
  <si>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</si>
  <si>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</si>
  <si>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</si>
  <si>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</si>
  <si>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</si>
  <si>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</si>
  <si>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</si>
  <si>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</si>
  <si>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</si>
  <si>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</si>
  <si>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</si>
  <si>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</si>
  <si>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</si>
  <si>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</si>
  <si>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</si>
  <si>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</si>
  <si>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</si>
  <si>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</si>
  <si>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</si>
  <si>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</si>
  <si>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</si>
  <si>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</si>
  <si>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</si>
  <si>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</si>
  <si>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</si>
  <si>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</si>
  <si>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</si>
  <si>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</si>
  <si>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</si>
  <si>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</si>
  <si>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</si>
  <si>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</si>
  <si>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</si>
  <si>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</si>
  <si>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</si>
  <si>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</si>
  <si>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</si>
  <si>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</si>
  <si>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</si>
  <si>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</si>
  <si>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</si>
  <si>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</si>
  <si>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</si>
  <si>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</si>
  <si>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</si>
  <si>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</si>
  <si>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</si>
  <si>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</si>
  <si>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</si>
  <si>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</si>
  <si>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</si>
  <si>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</si>
  <si>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</si>
  <si>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</si>
  <si>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</si>
  <si>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</si>
  <si>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</si>
  <si>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</si>
  <si>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</si>
  <si>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</si>
  <si>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</si>
  <si>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</si>
  <si>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</si>
  <si>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</si>
  <si>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</si>
  <si>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</si>
  <si>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</si>
  <si>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</si>
  <si>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</si>
  <si>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</si>
  <si>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</si>
  <si>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</si>
  <si>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</si>
  <si>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</si>
  <si>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</si>
  <si>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</si>
  <si>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</si>
  <si>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</si>
  <si>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</si>
  <si>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</si>
  <si>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</si>
  <si>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</si>
  <si>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</si>
  <si>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</si>
  <si>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</si>
  <si>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</si>
  <si>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</si>
  <si>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</si>
  <si>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</si>
  <si>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</si>
  <si>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</si>
  <si>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</si>
  <si>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</si>
  <si>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</si>
  <si>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</si>
  <si>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</si>
  <si>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</si>
  <si>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</si>
  <si>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</si>
  <si>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</si>
  <si>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</si>
  <si>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</si>
  <si>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</si>
  <si>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</si>
  <si>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</si>
  <si>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</si>
  <si>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</si>
  <si>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</si>
  <si>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</si>
  <si>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</si>
  <si>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</si>
  <si>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</si>
  <si>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</si>
  <si>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</si>
  <si>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</si>
  <si>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</si>
  <si>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</si>
  <si>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</si>
  <si>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</si>
  <si>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</si>
  <si>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</si>
  <si>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</si>
  <si>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</si>
  <si>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</si>
  <si>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</si>
  <si>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</si>
  <si>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</si>
  <si>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</si>
  <si>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</si>
  <si>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</si>
  <si>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</si>
  <si>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</si>
  <si>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</si>
  <si>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</si>
  <si>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</si>
  <si>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</si>
  <si>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</si>
  <si>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</si>
  <si>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</si>
  <si>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</si>
  <si>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</si>
  <si>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</si>
  <si>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</si>
  <si>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</si>
  <si>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</si>
  <si>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</si>
  <si>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</si>
  <si>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</si>
  <si>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</si>
  <si>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</si>
  <si>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</si>
  <si>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</si>
  <si>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</si>
  <si>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</si>
  <si>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</si>
  <si>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</si>
  <si>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</si>
  <si>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</si>
  <si>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</si>
  <si>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</si>
  <si>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</si>
  <si>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</si>
  <si>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</si>
  <si>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</si>
  <si>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</si>
  <si>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</si>
  <si>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</si>
  <si>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</si>
  <si>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</si>
  <si>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</si>
  <si>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</si>
  <si>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</si>
  <si>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</si>
  <si>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</si>
  <si>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</si>
  <si>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</si>
  <si>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</si>
  <si>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</si>
  <si>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</si>
  <si>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</si>
  <si>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</si>
  <si>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</si>
  <si>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</si>
  <si>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</si>
  <si>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</si>
  <si>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</si>
  <si>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</si>
  <si>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</si>
  <si>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</si>
  <si>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</si>
  <si>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</si>
  <si>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</si>
  <si>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</si>
  <si>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</si>
  <si>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</si>
  <si>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</si>
  <si>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</si>
  <si>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</si>
  <si>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</si>
  <si>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</si>
  <si>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</si>
  <si>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</si>
  <si>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</si>
  <si>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</si>
  <si>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</si>
  <si>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</si>
  <si>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</si>
  <si>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</si>
  <si>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</si>
  <si>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</si>
  <si>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</si>
  <si>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</si>
  <si>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</si>
  <si>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</si>
  <si>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</si>
  <si>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</si>
  <si>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</si>
  <si>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</si>
  <si>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</si>
  <si>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</si>
  <si>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</si>
  <si>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</si>
  <si>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</si>
  <si>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</si>
  <si>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</si>
  <si>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</si>
  <si>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</si>
  <si>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</si>
  <si>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</si>
  <si>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</si>
  <si>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</si>
  <si>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</si>
  <si>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</si>
  <si>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</si>
  <si>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</si>
  <si>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</si>
  <si>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</si>
  <si>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</si>
  <si>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</si>
  <si>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</si>
  <si>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</si>
  <si>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</si>
  <si>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</si>
  <si>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</si>
  <si>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</si>
  <si>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</si>
  <si>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</si>
  <si>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</si>
  <si>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</si>
  <si>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</si>
  <si>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</si>
  <si>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</si>
  <si>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</si>
  <si>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</si>
  <si>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</si>
  <si>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</si>
  <si>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</si>
  <si>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</si>
  <si>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</si>
  <si>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</si>
  <si>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</si>
  <si>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</si>
  <si>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</si>
  <si>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</si>
  <si>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</si>
  <si>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</si>
  <si>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</si>
  <si>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</si>
  <si>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</si>
  <si>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</si>
  <si>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</si>
  <si>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</si>
  <si>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</si>
  <si>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</si>
  <si>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</si>
  <si>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</si>
  <si>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</si>
  <si>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</si>
  <si>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</si>
  <si>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</si>
  <si>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</si>
  <si>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</si>
  <si>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</si>
  <si>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</si>
  <si>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</si>
  <si>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</si>
  <si>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</si>
  <si>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</si>
  <si>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</si>
  <si>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</si>
  <si>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</si>
  <si>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</si>
  <si>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</si>
  <si>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</si>
  <si>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</si>
  <si>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</si>
  <si>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</si>
  <si>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</si>
  <si>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</si>
  <si>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</si>
  <si>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</si>
  <si>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</si>
  <si>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</si>
  <si>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</si>
  <si>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</si>
  <si>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</si>
  <si>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</si>
  <si>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</si>
  <si>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</si>
  <si>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</si>
  <si>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</si>
  <si>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</si>
  <si>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</si>
  <si>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</si>
  <si>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</si>
  <si>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</si>
  <si>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</si>
  <si>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</si>
  <si>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</si>
  <si>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</si>
  <si>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</si>
  <si>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</si>
  <si>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</si>
  <si>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</si>
  <si>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</si>
  <si>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</si>
  <si>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</si>
  <si>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</si>
  <si>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</si>
  <si>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</si>
  <si>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</si>
  <si>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</si>
  <si>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</si>
  <si>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</si>
  <si>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</si>
  <si>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</si>
  <si>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</si>
  <si>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</si>
  <si>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</si>
  <si>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</si>
  <si>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</si>
  <si>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</si>
  <si>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</si>
  <si>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</si>
  <si>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</si>
  <si>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</si>
  <si>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</si>
  <si>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</si>
  <si>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</si>
  <si>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</si>
  <si>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</si>
  <si>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</si>
  <si>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</si>
  <si>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</si>
  <si>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</si>
  <si>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</si>
  <si>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</si>
  <si>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</si>
  <si>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</si>
  <si>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</si>
  <si>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</si>
  <si>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</si>
  <si>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</si>
  <si>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</si>
  <si>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</si>
  <si>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</si>
  <si>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</si>
  <si>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</si>
  <si>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</si>
  <si>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</si>
  <si>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</si>
  <si>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</si>
  <si>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</si>
  <si>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</si>
  <si>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</si>
  <si>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</si>
  <si>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</si>
  <si>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</si>
  <si>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</si>
  <si>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</si>
  <si>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</si>
  <si>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</si>
  <si>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</si>
  <si>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</si>
  <si>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</si>
  <si>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</si>
  <si>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</si>
  <si>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</si>
  <si>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</si>
  <si>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</si>
  <si>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</si>
  <si>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</si>
  <si>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</si>
  <si>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</si>
  <si>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</si>
  <si>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</si>
  <si>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</si>
  <si>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</si>
  <si>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</si>
  <si>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</si>
  <si>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</si>
  <si>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</si>
  <si>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</si>
  <si>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</si>
  <si>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</si>
  <si>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</si>
  <si>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</si>
  <si>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</si>
  <si>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</si>
  <si>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</si>
  <si>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</si>
  <si>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</si>
  <si>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</si>
  <si>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</si>
  <si>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</si>
  <si>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</si>
  <si>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</si>
  <si>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</si>
  <si>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</si>
  <si>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</si>
  <si>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</si>
  <si>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</si>
  <si>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</si>
  <si>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</si>
  <si>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</si>
  <si>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</si>
  <si>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</si>
  <si>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</si>
  <si>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</si>
  <si>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</si>
  <si>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</si>
  <si>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</si>
  <si>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</si>
  <si>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</si>
  <si>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</si>
  <si>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</si>
  <si>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</si>
  <si>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</si>
  <si>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</si>
  <si>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</si>
  <si>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</si>
  <si>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</si>
  <si>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</si>
  <si>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</si>
  <si>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</si>
  <si>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</si>
  <si>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</si>
  <si>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</si>
  <si>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</si>
  <si>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</si>
  <si>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</si>
  <si>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</si>
  <si>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</si>
  <si>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</si>
  <si>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</si>
  <si>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</si>
  <si>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</si>
  <si>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</si>
  <si>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</si>
  <si>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</si>
  <si>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</si>
  <si>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</si>
  <si>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</si>
  <si>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</si>
  <si>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</si>
  <si>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</si>
  <si>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</si>
  <si>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</si>
  <si>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</si>
  <si>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</si>
  <si>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</si>
  <si>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</si>
  <si>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</si>
  <si>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</si>
  <si>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</si>
  <si>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</si>
  <si>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</si>
  <si>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</si>
  <si>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</si>
  <si>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</si>
  <si>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</si>
  <si>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</si>
  <si>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</si>
  <si>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</si>
  <si>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</si>
  <si>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</si>
  <si>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</si>
  <si>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</si>
  <si>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</si>
  <si>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</si>
  <si>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</si>
  <si>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</si>
  <si>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</si>
  <si>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</si>
  <si>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</si>
  <si>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</si>
  <si>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</si>
  <si>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</si>
  <si>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</si>
  <si>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</si>
  <si>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</si>
  <si>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</si>
  <si>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</si>
  <si>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</si>
  <si>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</si>
  <si>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</si>
  <si>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</si>
  <si>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</si>
  <si>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</si>
  <si>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</si>
  <si>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</si>
  <si>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</si>
  <si>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</si>
  <si>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</si>
  <si>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</si>
  <si>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</si>
  <si>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</si>
  <si>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</si>
  <si>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</si>
  <si>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</si>
  <si>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</si>
  <si>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</si>
  <si>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</si>
  <si>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</si>
  <si>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</si>
  <si>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</si>
  <si>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</si>
  <si>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</si>
  <si>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</si>
  <si>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</si>
  <si>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</si>
  <si>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</si>
  <si>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</si>
  <si>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</si>
  <si>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</si>
  <si>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</si>
  <si>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</si>
  <si>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</si>
  <si>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</si>
  <si>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</si>
  <si>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</si>
  <si>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</si>
  <si>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</si>
  <si>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</si>
  <si>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</si>
  <si>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</si>
  <si>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</si>
  <si>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</si>
  <si>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</si>
  <si>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</si>
  <si>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</si>
  <si>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</si>
  <si>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</si>
  <si>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</si>
  <si>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</si>
  <si>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</si>
  <si>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</si>
  <si>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</si>
  <si>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</si>
  <si>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</si>
  <si>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</si>
  <si>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</si>
  <si>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</si>
  <si>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</si>
  <si>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</si>
  <si>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</si>
  <si>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</si>
  <si>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</si>
  <si>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</si>
  <si>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</si>
  <si>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</si>
  <si>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</si>
  <si>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</si>
  <si>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</si>
  <si>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</si>
  <si>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</si>
  <si>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</si>
  <si>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</si>
  <si>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</si>
  <si>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</si>
  <si>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</si>
  <si>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</si>
  <si>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</si>
  <si>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</si>
  <si>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</si>
  <si>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</si>
  <si>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</si>
  <si>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</si>
  <si>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</si>
  <si>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</si>
  <si>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</si>
  <si>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</si>
  <si>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</si>
  <si>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</si>
  <si>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</si>
  <si>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</si>
  <si>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</si>
  <si>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</si>
  <si>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</si>
  <si>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</si>
  <si>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</si>
  <si>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</si>
  <si>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</si>
  <si>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</si>
  <si>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</si>
  <si>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</si>
  <si>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</si>
  <si>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</si>
  <si>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</si>
  <si>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</si>
  <si>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</si>
  <si>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</si>
  <si>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</si>
  <si>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</si>
  <si>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</si>
  <si>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</si>
  <si>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</si>
  <si>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</si>
  <si>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</si>
  <si>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</si>
  <si>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</si>
  <si>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</si>
  <si>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</si>
  <si>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</si>
  <si>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</si>
  <si>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</si>
  <si>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</si>
  <si>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</si>
  <si>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</si>
  <si>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</si>
  <si>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</si>
  <si>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</si>
  <si>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</si>
  <si>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</si>
  <si>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</si>
  <si>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</si>
  <si>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</si>
  <si>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</si>
  <si>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</si>
  <si>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</si>
  <si>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</si>
  <si>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</si>
  <si>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</si>
  <si>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</si>
  <si>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</si>
  <si>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</si>
  <si>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</si>
  <si>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</si>
  <si>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</si>
  <si>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</si>
  <si>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</si>
  <si>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</si>
  <si>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</si>
  <si>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</si>
  <si>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</si>
  <si>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</si>
  <si>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</si>
  <si>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</si>
  <si>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</si>
  <si>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</si>
  <si>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</si>
  <si>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</si>
  <si>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</si>
  <si>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</si>
  <si>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</si>
  <si>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</si>
  <si>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</si>
  <si>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</si>
  <si>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</si>
  <si>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</si>
  <si>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</si>
  <si>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</si>
  <si>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</si>
  <si>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</si>
  <si>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</si>
  <si>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</si>
  <si>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</si>
  <si>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</si>
  <si>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</si>
  <si>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</si>
  <si>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</si>
  <si>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</si>
  <si>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</si>
  <si>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</si>
  <si>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</si>
  <si>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</si>
  <si>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</si>
  <si>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</si>
  <si>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</si>
  <si>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</si>
  <si>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</si>
  <si>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</si>
  <si>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</si>
  <si>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</si>
  <si>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</si>
  <si>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</si>
  <si>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</si>
  <si>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</si>
  <si>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</si>
  <si>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</si>
  <si>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</si>
  <si>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</si>
  <si>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</si>
  <si>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</si>
  <si>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</si>
  <si>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</si>
  <si>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</si>
  <si>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</si>
  <si>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</si>
  <si>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</si>
  <si>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</si>
  <si>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</si>
  <si>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</si>
  <si>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</si>
  <si>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</si>
  <si>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</si>
  <si>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</si>
  <si>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</si>
  <si>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</si>
  <si>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</si>
  <si>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</si>
  <si>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</si>
  <si>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</si>
  <si>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</si>
  <si>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</si>
  <si>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</si>
  <si>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</si>
  <si>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</si>
  <si>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</si>
  <si>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</si>
  <si>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</si>
  <si>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</si>
  <si>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</si>
  <si>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</si>
  <si>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</si>
  <si>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</si>
  <si>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</si>
  <si>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</si>
  <si>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</si>
  <si>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</si>
  <si>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</si>
  <si>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</si>
  <si>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</si>
  <si>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</si>
  <si>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</si>
  <si>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</si>
  <si>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</si>
  <si>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</si>
  <si>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</si>
  <si>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</si>
  <si>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</si>
  <si>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</si>
  <si>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</si>
  <si>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</si>
  <si>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</si>
  <si>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</si>
  <si>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</si>
  <si>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</si>
  <si>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</si>
  <si>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</si>
  <si>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</si>
  <si>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</si>
  <si>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</si>
  <si>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</si>
  <si>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</si>
  <si>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</si>
  <si>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</si>
  <si>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</si>
  <si>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</si>
  <si>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</si>
  <si>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</si>
  <si>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</si>
  <si>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</si>
  <si>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</si>
  <si>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</si>
  <si>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</si>
  <si>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</si>
  <si>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</si>
  <si>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</si>
  <si>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</si>
  <si>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</si>
  <si>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</si>
  <si>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</si>
  <si>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</si>
  <si>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</si>
  <si>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</si>
  <si>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</si>
  <si>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</si>
  <si>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</si>
  <si>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</si>
  <si>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</si>
  <si>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</si>
  <si>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</si>
  <si>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</si>
  <si>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</si>
  <si>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</si>
  <si>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</si>
  <si>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</si>
  <si>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</si>
  <si>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</si>
  <si>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</si>
  <si>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</si>
  <si>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</si>
  <si>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</si>
  <si>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</si>
  <si>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</si>
  <si>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</si>
  <si>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</si>
  <si>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</si>
  <si>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</si>
  <si>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</si>
  <si>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</si>
  <si>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</si>
  <si>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</si>
  <si>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</si>
  <si>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</si>
  <si>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</si>
  <si>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</si>
  <si>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</si>
  <si>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</si>
  <si>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</si>
  <si>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</si>
  <si>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</si>
  <si>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</si>
  <si>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</si>
  <si>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</si>
  <si>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</si>
  <si>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</si>
  <si>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</si>
  <si>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</si>
  <si>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</si>
  <si>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</si>
  <si>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</si>
  <si>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</si>
  <si>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</si>
  <si>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</si>
  <si>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</si>
  <si>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</si>
  <si>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</si>
  <si>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</si>
  <si>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</si>
  <si>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</si>
  <si>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</si>
  <si>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</si>
  <si>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</si>
  <si>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</si>
  <si>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</si>
  <si>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</si>
  <si>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</si>
  <si>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</si>
  <si>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</si>
  <si>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</si>
  <si>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</si>
  <si>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</si>
  <si>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</si>
  <si>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</si>
  <si>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</si>
  <si>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</si>
  <si>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</si>
  <si>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</si>
  <si>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</si>
  <si>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</si>
  <si>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</si>
  <si>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</si>
  <si>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</si>
  <si>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</si>
  <si>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</si>
  <si>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</si>
  <si>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</si>
  <si>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</si>
  <si>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</si>
  <si>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</si>
  <si>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</si>
  <si>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</si>
  <si>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</si>
  <si>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</si>
  <si>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</si>
  <si>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</si>
  <si>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</si>
  <si>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</si>
  <si>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</si>
  <si>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</si>
  <si>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</si>
  <si>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</si>
  <si>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</si>
  <si>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</si>
  <si>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</si>
  <si>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</si>
  <si>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</si>
  <si>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</si>
  <si>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</si>
  <si>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</si>
  <si>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</si>
  <si>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</si>
  <si>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</si>
  <si>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</si>
  <si>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</si>
  <si>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</si>
  <si>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</si>
  <si>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</si>
  <si>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</si>
  <si>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</si>
  <si>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</si>
  <si>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</si>
  <si>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</si>
  <si>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</si>
  <si>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</si>
  <si>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</si>
  <si>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</si>
  <si>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</si>
  <si>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</si>
  <si>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</si>
  <si>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</si>
  <si>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</si>
  <si>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</si>
  <si>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</si>
  <si>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</si>
  <si>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</si>
  <si>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</si>
  <si>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</si>
  <si>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</si>
  <si>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</si>
  <si>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</si>
  <si>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</si>
  <si>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</si>
  <si>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</si>
  <si>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</si>
  <si>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</si>
  <si>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</si>
  <si>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</si>
  <si>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</si>
  <si>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</si>
  <si>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</si>
  <si>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</si>
  <si>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</si>
  <si>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</si>
  <si>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</si>
  <si>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</si>
  <si>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</si>
  <si>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</si>
  <si>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</si>
  <si>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</si>
  <si>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</si>
  <si>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</si>
  <si>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</si>
  <si>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</si>
  <si>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</si>
  <si>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</si>
  <si>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</si>
  <si>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</si>
  <si>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</si>
  <si>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</si>
  <si>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</si>
  <si>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</si>
  <si>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</si>
  <si>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</si>
  <si>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</si>
  <si>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</si>
  <si>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</si>
  <si>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</si>
  <si>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</si>
  <si>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</si>
  <si>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</si>
  <si>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</si>
  <si>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</si>
  <si>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</si>
  <si>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</si>
  <si>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</si>
  <si>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</si>
  <si>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</si>
  <si>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</si>
  <si>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</si>
  <si>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</si>
  <si>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</si>
  <si>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</si>
  <si>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</si>
  <si>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</si>
  <si>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</si>
  <si>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</si>
  <si>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</si>
  <si>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</si>
  <si>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</si>
  <si>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</si>
  <si>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</si>
  <si>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</si>
  <si>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</si>
  <si>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</si>
  <si>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</si>
  <si>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</si>
  <si>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</si>
  <si>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</si>
  <si>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</si>
  <si>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</si>
  <si>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</si>
  <si>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</si>
  <si>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</si>
  <si>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</si>
  <si>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</si>
  <si>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</si>
  <si>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</si>
  <si>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</si>
  <si>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</si>
  <si>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</si>
  <si>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</si>
  <si>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</si>
  <si>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</si>
  <si>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</si>
  <si>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</si>
  <si>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</si>
  <si>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</si>
  <si>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</si>
  <si>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</si>
  <si>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</si>
  <si>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</si>
  <si>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</si>
  <si>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</si>
  <si>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</si>
  <si>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</si>
  <si>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</si>
  <si>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</si>
  <si>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</si>
  <si>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</si>
  <si>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</si>
  <si>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</si>
  <si>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</si>
  <si>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</si>
  <si>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</si>
  <si>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</si>
  <si>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</si>
  <si>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</si>
  <si>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</si>
  <si>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</si>
  <si>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</si>
  <si>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</si>
  <si>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</si>
  <si>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</si>
  <si>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</si>
  <si>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</si>
  <si>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</si>
  <si>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</si>
  <si>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</si>
  <si>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</si>
  <si>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</si>
  <si>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</si>
  <si>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</si>
  <si>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</si>
  <si>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</si>
  <si>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</si>
  <si>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</si>
  <si>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</si>
  <si>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</si>
  <si>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</si>
  <si>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</si>
  <si>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</si>
  <si>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</si>
  <si>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</si>
  <si>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</si>
  <si>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</si>
  <si>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</si>
  <si>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</si>
  <si>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</si>
  <si>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</si>
  <si>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</si>
  <si>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</si>
  <si>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</si>
  <si>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</si>
  <si>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</si>
  <si>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</si>
  <si>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</si>
  <si>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</si>
  <si>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</si>
  <si>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</si>
  <si>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</si>
  <si>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</si>
  <si>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</si>
  <si>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</si>
  <si>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</si>
  <si>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</si>
  <si>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</si>
  <si>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</si>
  <si>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</si>
  <si>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</si>
  <si>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</si>
  <si>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</si>
  <si>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</si>
  <si>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</si>
  <si>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</si>
  <si>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</si>
  <si>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</si>
  <si>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</si>
  <si>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</si>
  <si>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</si>
  <si>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</si>
  <si>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</si>
  <si>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</si>
  <si>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</si>
  <si>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</si>
  <si>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</si>
  <si>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</si>
  <si>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</si>
  <si>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</si>
  <si>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</si>
  <si>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</si>
  <si>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</si>
  <si>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</si>
  <si>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</si>
  <si>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</si>
  <si>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</si>
  <si>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</si>
  <si>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</si>
  <si>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</si>
  <si>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</si>
  <si>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</si>
  <si>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</si>
  <si>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</si>
  <si>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</si>
  <si>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</si>
  <si>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</si>
  <si>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</si>
  <si>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</si>
  <si>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</si>
  <si>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</si>
  <si>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</si>
  <si>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</si>
  <si>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</si>
  <si>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</si>
  <si>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</si>
  <si>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</si>
  <si>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</si>
  <si>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</si>
  <si>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</si>
  <si>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</si>
  <si>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</si>
  <si>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</si>
  <si>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</si>
  <si>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</si>
  <si>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</si>
  <si>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</si>
  <si>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</si>
  <si>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</si>
  <si>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</si>
  <si>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</si>
  <si>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</si>
  <si>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</si>
  <si>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</si>
  <si>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</si>
  <si>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</si>
  <si>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</si>
  <si>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</si>
  <si>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</si>
  <si>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</si>
  <si>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</si>
  <si>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</si>
  <si>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</si>
  <si>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</si>
  <si>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</si>
  <si>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</si>
  <si>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</si>
  <si>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</si>
  <si>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</si>
  <si>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</si>
  <si>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</si>
  <si>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</si>
  <si>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</si>
  <si>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</si>
  <si>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</si>
  <si>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</si>
  <si>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</si>
  <si>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</si>
  <si>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</si>
  <si>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</si>
  <si>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</si>
  <si>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</si>
  <si>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</si>
  <si>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</si>
  <si>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</si>
  <si>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</si>
  <si>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</si>
  <si>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</si>
  <si>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</si>
  <si>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</si>
  <si>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</si>
  <si>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</si>
  <si>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</si>
  <si>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</si>
  <si>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</si>
  <si>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</si>
  <si>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</si>
  <si>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</si>
  <si>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</si>
  <si>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</si>
  <si>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</si>
  <si>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</si>
  <si>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</si>
  <si>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</si>
  <si>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</si>
  <si>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</si>
  <si>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</si>
  <si>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</si>
  <si>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</si>
  <si>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</si>
  <si>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</si>
  <si>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</si>
  <si>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</si>
  <si>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</si>
  <si>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</si>
  <si>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</si>
  <si>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</si>
  <si>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</si>
  <si>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</si>
  <si>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</si>
  <si>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</si>
  <si>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</si>
  <si>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</si>
  <si>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</si>
  <si>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</si>
  <si>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</si>
  <si>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</si>
  <si>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</si>
  <si>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</si>
  <si>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</si>
  <si>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</si>
  <si>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</si>
  <si>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</si>
  <si>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</si>
  <si>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</si>
  <si>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</si>
  <si>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</si>
  <si>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</si>
  <si>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</si>
  <si>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</si>
  <si>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</si>
  <si>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</si>
  <si>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</si>
  <si>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</si>
  <si>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</si>
  <si>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</si>
  <si>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</si>
  <si>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</si>
  <si>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</si>
  <si>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</si>
  <si>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</si>
  <si>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</si>
  <si>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</si>
  <si>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</si>
  <si>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</si>
  <si>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</si>
  <si>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</si>
  <si>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</si>
  <si>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</si>
  <si>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</si>
  <si>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</si>
  <si>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</si>
  <si>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</si>
  <si>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</si>
  <si>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</si>
  <si>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</si>
  <si>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</si>
  <si>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</si>
  <si>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</si>
  <si>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</si>
  <si>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</si>
  <si>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</si>
  <si>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</si>
  <si>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</si>
  <si>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</si>
  <si>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</si>
  <si>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</si>
  <si>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</si>
  <si>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</si>
  <si>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</si>
  <si>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</si>
  <si>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</si>
  <si>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</si>
  <si>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</si>
  <si>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</si>
  <si>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</si>
  <si>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</si>
  <si>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</si>
  <si>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</si>
  <si>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</si>
  <si>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</si>
  <si>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</si>
  <si>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</si>
  <si>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</si>
  <si>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</si>
  <si>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</si>
  <si>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</si>
  <si>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</si>
  <si>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</si>
  <si>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</si>
  <si>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</si>
  <si>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</si>
  <si>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</si>
  <si>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</si>
  <si>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</si>
  <si>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</si>
  <si>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</si>
  <si>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</si>
  <si>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</si>
  <si>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</si>
  <si>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</si>
  <si>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</si>
  <si>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</si>
  <si>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</si>
  <si>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</si>
  <si>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</si>
  <si>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</si>
  <si>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</si>
  <si>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</si>
  <si>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</si>
  <si>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</si>
  <si>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</si>
  <si>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</si>
  <si>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</si>
  <si>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</si>
  <si>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</si>
  <si>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</si>
  <si>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</si>
  <si>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</si>
  <si>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</si>
  <si>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</si>
  <si>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</si>
  <si>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</si>
  <si>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</si>
  <si>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</si>
  <si>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</si>
  <si>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</si>
  <si>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</si>
  <si>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</si>
  <si>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</si>
  <si>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</si>
  <si>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</si>
  <si>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</si>
  <si>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</si>
  <si>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</si>
  <si>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</si>
  <si>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</si>
  <si>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</si>
  <si>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</si>
  <si>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</si>
  <si>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</si>
  <si>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</si>
  <si>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</si>
  <si>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</si>
  <si>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</si>
  <si>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</si>
  <si>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</si>
  <si>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</si>
  <si>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</si>
  <si>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</si>
  <si>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</si>
  <si>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</si>
  <si>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</si>
  <si>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</si>
  <si>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</si>
  <si>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</si>
  <si>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</si>
  <si>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</si>
  <si>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</si>
  <si>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</si>
  <si>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</si>
  <si>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</si>
  <si>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</si>
  <si>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</si>
  <si>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</si>
  <si>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</si>
  <si>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</si>
  <si>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</si>
  <si>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</si>
  <si>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</si>
  <si>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</si>
  <si>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</si>
  <si>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</si>
  <si>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</si>
  <si>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</si>
  <si>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</si>
  <si>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</si>
  <si>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</si>
  <si>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</si>
  <si>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</si>
  <si>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</si>
  <si>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</si>
  <si>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</si>
  <si>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</si>
  <si>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</si>
  <si>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</si>
  <si>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</si>
  <si>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</si>
  <si>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</si>
  <si>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</si>
  <si>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</si>
  <si>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</si>
  <si>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</si>
  <si>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</si>
  <si>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</si>
  <si>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</si>
  <si>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</si>
  <si>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</si>
  <si>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</si>
  <si>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</si>
  <si>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</si>
  <si>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</si>
  <si>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</si>
  <si>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</si>
  <si>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</si>
  <si>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</si>
  <si>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</si>
  <si>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</si>
  <si>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</si>
  <si>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</si>
  <si>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</si>
  <si>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</si>
  <si>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</si>
  <si>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</si>
  <si>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</si>
  <si>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</si>
  <si>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</si>
  <si>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</si>
  <si>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</si>
  <si>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</si>
  <si>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</si>
  <si>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</si>
  <si>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</si>
  <si>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</si>
  <si>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</si>
  <si>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</si>
  <si>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</si>
  <si>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</si>
  <si>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</si>
  <si>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</si>
  <si>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</si>
  <si>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</si>
  <si>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</si>
  <si>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</si>
  <si>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</si>
  <si>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</si>
  <si>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</si>
  <si>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</si>
  <si>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</si>
  <si>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</si>
  <si>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</si>
  <si>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</si>
  <si>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</si>
  <si>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</si>
  <si>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</si>
  <si>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</si>
  <si>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</si>
  <si>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</si>
  <si>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</si>
  <si>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</si>
  <si>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</si>
  <si>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</si>
  <si>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</si>
  <si>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</si>
  <si>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</si>
  <si>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</si>
  <si>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</si>
  <si>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</si>
  <si>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</si>
  <si>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</si>
  <si>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</si>
  <si>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</si>
  <si>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</si>
  <si>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</si>
  <si>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</si>
  <si>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</si>
  <si>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</si>
  <si>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</si>
  <si>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</si>
  <si>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</si>
  <si>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</si>
  <si>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</si>
  <si>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</si>
  <si>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</si>
  <si>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</si>
  <si>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</si>
  <si>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</si>
  <si>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</si>
  <si>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</si>
  <si>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</si>
  <si>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</si>
  <si>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</si>
  <si>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</si>
  <si>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</si>
  <si>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</si>
  <si>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</si>
  <si>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</si>
  <si>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</si>
  <si>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</si>
  <si>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</si>
  <si>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</si>
  <si>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</si>
  <si>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</si>
  <si>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</si>
  <si>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</si>
  <si>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</si>
  <si>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</si>
  <si>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</si>
  <si>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</si>
  <si>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</si>
  <si>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</si>
  <si>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</si>
  <si>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</si>
  <si>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</si>
  <si>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</si>
  <si>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</si>
  <si>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</si>
  <si>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</si>
  <si>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</si>
  <si>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</si>
  <si>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</si>
  <si>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</si>
  <si>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</si>
  <si>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</si>
  <si>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</si>
  <si>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</si>
  <si>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</si>
  <si>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</si>
  <si>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</si>
  <si>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</si>
  <si>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</si>
  <si>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</si>
  <si>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</si>
  <si>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</si>
  <si>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</si>
  <si>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</si>
  <si>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</si>
  <si>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</si>
  <si>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</si>
  <si>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</si>
  <si>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</si>
  <si>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</si>
  <si>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</si>
  <si>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</si>
  <si>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</si>
  <si>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</si>
  <si>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</si>
  <si>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</si>
  <si>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</si>
  <si>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</si>
  <si>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</si>
  <si>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</si>
  <si>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</si>
  <si>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</si>
  <si>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</si>
  <si>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</si>
  <si>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</si>
  <si>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</si>
  <si>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</si>
  <si>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</si>
  <si>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</si>
  <si>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</si>
  <si>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</si>
  <si>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</si>
  <si>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</si>
  <si>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</si>
  <si>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</si>
  <si>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</si>
  <si>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</si>
  <si>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</si>
  <si>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</si>
  <si>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</si>
  <si>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</si>
  <si>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</si>
  <si>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</si>
  <si>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</si>
  <si>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</si>
  <si>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</si>
  <si>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</si>
  <si>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</si>
  <si>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</si>
  <si>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</si>
  <si>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</si>
  <si>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</si>
  <si>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</si>
  <si>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</si>
  <si>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</si>
  <si>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</si>
  <si>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</si>
  <si>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</si>
  <si>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</si>
  <si>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</si>
  <si>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</si>
  <si>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</si>
  <si>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</si>
  <si>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</si>
  <si>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</si>
  <si>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</si>
  <si>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</si>
  <si>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</si>
  <si>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</si>
  <si>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</si>
  <si>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</si>
  <si>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</si>
  <si>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</si>
  <si>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</si>
  <si>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</si>
  <si>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</si>
  <si>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</si>
  <si>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</si>
  <si>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</si>
  <si>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</si>
  <si>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</si>
  <si>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</si>
  <si>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</si>
  <si>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</si>
  <si>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</si>
  <si>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</si>
  <si>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</si>
  <si>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</si>
  <si>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</si>
  <si>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</si>
  <si>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</si>
  <si>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</si>
  <si>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</si>
  <si>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</si>
  <si>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</si>
  <si>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</si>
  <si>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</si>
  <si>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</si>
  <si>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</si>
  <si>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</si>
  <si>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</si>
  <si>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</si>
  <si>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</si>
  <si>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</si>
  <si>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</si>
  <si>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</si>
  <si>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</si>
  <si>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</si>
  <si>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</si>
  <si>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</si>
  <si>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</si>
  <si>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</si>
  <si>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</si>
  <si>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</si>
  <si>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</si>
  <si>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</si>
  <si>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</si>
  <si>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</si>
  <si>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</si>
  <si>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</si>
  <si>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</si>
  <si>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</si>
  <si>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</si>
  <si>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</si>
  <si>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</si>
  <si>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</si>
  <si>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</si>
  <si>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</si>
  <si>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</si>
  <si>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</si>
  <si>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</si>
  <si>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</si>
  <si>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</si>
  <si>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</si>
  <si>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</si>
  <si>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</si>
  <si>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</si>
  <si>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</si>
  <si>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</si>
  <si>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</si>
  <si>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</si>
  <si>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</si>
  <si>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</si>
  <si>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</si>
  <si>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</si>
  <si>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</si>
  <si>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</si>
  <si>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</si>
  <si>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</si>
  <si>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</si>
  <si>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</si>
  <si>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</si>
  <si>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</si>
  <si>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</si>
  <si>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</si>
  <si>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</si>
  <si>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</si>
  <si>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</si>
  <si>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</si>
  <si>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</si>
  <si>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</si>
  <si>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</si>
  <si>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</si>
  <si>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</si>
  <si>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</si>
  <si>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</si>
  <si>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</si>
  <si>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</si>
  <si>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</si>
  <si>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</si>
  <si>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</si>
  <si>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</si>
  <si>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</si>
  <si>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</si>
  <si>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</si>
  <si>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</si>
  <si>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</si>
  <si>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</si>
  <si>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</si>
  <si>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</si>
  <si>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</si>
  <si>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</si>
  <si>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</si>
  <si>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</si>
  <si>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</si>
  <si>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</si>
  <si>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</si>
  <si>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</si>
  <si>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</si>
  <si>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</si>
  <si>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</si>
  <si>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</si>
  <si>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</si>
  <si>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</si>
  <si>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</si>
  <si>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</si>
  <si>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</si>
  <si>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</si>
  <si>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</si>
  <si>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</si>
  <si>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</si>
  <si>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</si>
  <si>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</si>
  <si>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</si>
  <si>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</si>
  <si>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</si>
  <si>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</si>
  <si>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</si>
  <si>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</si>
  <si>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</si>
  <si>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</si>
  <si>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</si>
  <si>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</si>
  <si>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</si>
  <si>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</si>
  <si>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</si>
  <si>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</si>
  <si>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</si>
  <si>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</si>
  <si>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</si>
  <si>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</si>
  <si>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</si>
  <si>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</si>
  <si>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</si>
  <si>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</si>
  <si>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</si>
  <si>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</si>
  <si>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</si>
  <si>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</si>
  <si>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</si>
  <si>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</si>
  <si>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</si>
  <si>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</si>
  <si>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</si>
  <si>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</si>
  <si>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</si>
  <si>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</si>
  <si>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</si>
  <si>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</si>
  <si>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</si>
  <si>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</si>
  <si>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</si>
  <si>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</si>
  <si>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</si>
  <si>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</si>
  <si>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</si>
  <si>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</si>
  <si>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</si>
  <si>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</si>
  <si>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</si>
  <si>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</si>
  <si>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</si>
  <si>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</si>
  <si>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</si>
  <si>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</si>
  <si>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</si>
  <si>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</si>
  <si>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</si>
  <si>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</si>
  <si>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</si>
  <si>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</si>
  <si>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</si>
  <si>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</si>
  <si>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</si>
  <si>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</si>
  <si>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</si>
  <si>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</si>
  <si>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</si>
  <si>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</si>
  <si>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</si>
  <si>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</si>
  <si>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</si>
  <si>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</si>
  <si>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</si>
  <si>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</si>
  <si>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</si>
  <si>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</si>
  <si>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</si>
  <si>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</si>
  <si>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</si>
  <si>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</si>
  <si>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</si>
  <si>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</si>
  <si>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</si>
  <si>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</si>
  <si>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</si>
  <si>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</si>
  <si>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</si>
  <si>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</si>
  <si>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</si>
  <si>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</si>
  <si>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</si>
  <si>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</si>
  <si>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</si>
  <si>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</si>
  <si>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</si>
  <si>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</si>
  <si>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</si>
  <si>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</si>
  <si>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</si>
  <si>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</si>
  <si>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</si>
  <si>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</si>
  <si>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</si>
  <si>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</si>
  <si>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</si>
  <si>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</si>
  <si>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</si>
  <si>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</si>
  <si>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</si>
  <si>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</si>
  <si>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</si>
  <si>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</si>
  <si>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</si>
  <si>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</si>
  <si>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</si>
  <si>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</si>
  <si>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</si>
  <si>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</si>
  <si>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</si>
  <si>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</si>
  <si>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</si>
  <si>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</si>
  <si>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</si>
  <si>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</si>
  <si>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</si>
  <si>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</si>
  <si>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</si>
  <si>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</si>
  <si>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</si>
  <si>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</si>
  <si>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</si>
  <si>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</si>
  <si>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</si>
  <si>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</si>
  <si>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</si>
  <si>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</si>
  <si>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</si>
  <si>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</si>
  <si>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</si>
  <si>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</si>
  <si>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</si>
  <si>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</si>
  <si>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</si>
  <si>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</si>
  <si>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</si>
  <si>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</si>
  <si>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</si>
  <si>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</si>
  <si>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</si>
  <si>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</si>
  <si>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</si>
  <si>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</si>
  <si>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</si>
  <si>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</si>
  <si>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</si>
  <si>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</si>
  <si>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</si>
  <si>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</si>
  <si>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</si>
  <si>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</si>
  <si>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</si>
  <si>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</si>
  <si>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</si>
  <si>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</si>
  <si>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</si>
  <si>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</si>
  <si>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</si>
  <si>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</si>
  <si>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</si>
  <si>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</si>
  <si>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</si>
  <si>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</si>
  <si>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</si>
  <si>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</si>
  <si>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</si>
  <si>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</si>
  <si>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</si>
  <si>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</si>
  <si>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</si>
  <si>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</si>
  <si>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</si>
  <si>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</si>
  <si>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</si>
  <si>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</si>
  <si>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</si>
  <si>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</si>
  <si>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</si>
  <si>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</si>
  <si>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</si>
  <si>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</si>
  <si>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</si>
  <si>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</si>
  <si>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</si>
  <si>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</si>
  <si>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</si>
  <si>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</si>
  <si>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</si>
  <si>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</si>
  <si>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</si>
  <si>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</si>
  <si>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</si>
  <si>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</si>
  <si>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</si>
  <si>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</si>
  <si>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</si>
  <si>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</si>
  <si>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</si>
  <si>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</si>
  <si>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</si>
  <si>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</si>
  <si>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</si>
  <si>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</si>
  <si>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</si>
  <si>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</si>
  <si>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</si>
  <si>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</si>
  <si>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</si>
  <si>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</si>
  <si>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</si>
  <si>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</si>
  <si>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</si>
  <si>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</si>
  <si>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</si>
  <si>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</si>
  <si>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</si>
  <si>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</si>
  <si>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</si>
  <si>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</si>
  <si>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</si>
  <si>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</si>
  <si>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</si>
  <si>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</si>
  <si>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</si>
  <si>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</si>
  <si>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</si>
  <si>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</si>
  <si>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</si>
  <si>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</si>
  <si>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</si>
  <si>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</si>
  <si>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</si>
  <si>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</si>
  <si>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</si>
  <si>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</si>
  <si>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</si>
  <si>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</si>
  <si>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</si>
  <si>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</si>
  <si>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</si>
  <si>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</si>
  <si>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</si>
  <si>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</si>
  <si>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</si>
  <si>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</si>
  <si>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</si>
  <si>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</si>
  <si>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</si>
  <si>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</si>
  <si>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</si>
  <si>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</si>
  <si>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</si>
  <si>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</si>
  <si>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</si>
  <si>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</si>
  <si>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</si>
  <si>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</si>
  <si>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</si>
  <si>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</si>
  <si>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</si>
  <si>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</si>
  <si>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</si>
  <si>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</si>
  <si>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</si>
  <si>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</si>
  <si>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</si>
  <si>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</si>
  <si>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</si>
  <si>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</si>
  <si>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</si>
  <si>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</si>
  <si>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</si>
  <si>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</si>
  <si>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</si>
  <si>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</si>
  <si>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</si>
  <si>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</si>
  <si>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</si>
  <si>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</si>
  <si>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</si>
  <si>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</si>
  <si>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</si>
  <si>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</si>
  <si>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</si>
  <si>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</si>
  <si>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</si>
  <si>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</si>
  <si>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</si>
  <si>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</si>
  <si>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</si>
  <si>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</si>
  <si>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</si>
  <si>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</si>
  <si>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</si>
  <si>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</si>
  <si>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</si>
  <si>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</si>
  <si>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</si>
  <si>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</si>
  <si>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</si>
  <si>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</si>
  <si>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</si>
  <si>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</si>
  <si>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</si>
  <si>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</si>
  <si>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</si>
  <si>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</si>
  <si>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</si>
  <si>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</si>
  <si>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</si>
  <si>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</si>
  <si>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</si>
  <si>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</si>
  <si>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</si>
  <si>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</si>
  <si>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</si>
  <si>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</si>
  <si>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</si>
  <si>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</si>
  <si>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</si>
  <si>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</si>
  <si>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</si>
  <si>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</si>
  <si>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</si>
  <si>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</si>
  <si>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</si>
  <si>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</si>
  <si>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</si>
  <si>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</si>
  <si>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</si>
  <si>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</si>
  <si>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</si>
  <si>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</si>
  <si>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</si>
  <si>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</si>
  <si>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</si>
  <si>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</si>
  <si>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</si>
  <si>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</si>
  <si>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</si>
  <si>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</si>
  <si>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</si>
  <si>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</si>
  <si>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</si>
  <si>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</si>
  <si>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</si>
  <si>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</si>
  <si>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</si>
  <si>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</si>
  <si>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</si>
  <si>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</si>
  <si>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</si>
  <si>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</si>
  <si>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</si>
  <si>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</si>
  <si>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</si>
  <si>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</si>
  <si>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</si>
  <si>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</si>
  <si>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</si>
  <si>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</si>
  <si>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</si>
  <si>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</si>
  <si>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</si>
  <si>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</si>
  <si>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</si>
  <si>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</si>
  <si>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</si>
  <si>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</si>
  <si>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</si>
  <si>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</si>
  <si>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</si>
  <si>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</si>
  <si>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</si>
  <si>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</si>
  <si>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</si>
  <si>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</si>
  <si>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</si>
  <si>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</si>
  <si>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</si>
  <si>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</si>
  <si>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</si>
  <si>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</si>
  <si>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</si>
  <si>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</si>
  <si>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</si>
  <si>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</si>
  <si>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</si>
  <si>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</si>
  <si>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</si>
  <si>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</si>
  <si>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</si>
  <si>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</si>
  <si>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</si>
  <si>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</si>
  <si>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</si>
  <si>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</si>
  <si>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</si>
  <si>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</si>
  <si>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</si>
  <si>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</si>
  <si>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</si>
  <si>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</si>
  <si>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</si>
  <si>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</si>
  <si>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</si>
  <si>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</si>
  <si>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</si>
  <si>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</si>
  <si>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</si>
  <si>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</si>
  <si>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</si>
  <si>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</si>
  <si>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</si>
  <si>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</si>
  <si>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</si>
  <si>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</si>
  <si>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</si>
  <si>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</si>
  <si>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</si>
  <si>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</si>
  <si>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</si>
  <si>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</si>
  <si>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</si>
  <si>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</si>
  <si>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</si>
  <si>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</si>
  <si>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</si>
  <si>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</si>
  <si>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</si>
  <si>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</si>
  <si>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</si>
  <si>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</si>
  <si>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</si>
  <si>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</si>
  <si>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</si>
  <si>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</si>
  <si>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</si>
  <si>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</si>
  <si>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</si>
  <si>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</si>
  <si>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</si>
  <si>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</si>
  <si>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</si>
  <si>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</si>
  <si>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</si>
  <si>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</si>
  <si>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</si>
  <si>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</si>
  <si>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</si>
  <si>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</si>
  <si>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</si>
  <si>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</si>
  <si>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</si>
  <si>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</si>
  <si>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</si>
  <si>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</si>
  <si>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</si>
  <si>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</si>
  <si>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</si>
  <si>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</si>
  <si>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</si>
  <si>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</si>
  <si>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</si>
  <si>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</si>
  <si>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</si>
  <si>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</si>
  <si>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</si>
  <si>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</si>
  <si>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</si>
  <si>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</si>
  <si>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</si>
  <si>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</si>
  <si>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</si>
  <si>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</si>
  <si>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</si>
  <si>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</si>
  <si>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</si>
  <si>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</si>
  <si>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</si>
  <si>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</si>
  <si>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</si>
  <si>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</si>
  <si>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</si>
  <si>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</si>
  <si>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</si>
  <si>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</si>
  <si>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</si>
  <si>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</si>
  <si>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</si>
  <si>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</si>
  <si>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</si>
  <si>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</si>
  <si>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</si>
  <si>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</si>
  <si>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</si>
  <si>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</si>
  <si>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</si>
  <si>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</si>
  <si>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</si>
  <si>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</si>
  <si>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</si>
  <si>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</si>
  <si>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</si>
  <si>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</si>
  <si>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</si>
  <si>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</si>
  <si>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</si>
  <si>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</si>
  <si>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</si>
  <si>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</si>
  <si>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</si>
  <si>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</si>
  <si>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</si>
  <si>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</si>
  <si>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</si>
  <si>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</si>
  <si>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</si>
  <si>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</si>
  <si>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</si>
  <si>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</si>
  <si>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</si>
  <si>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</si>
  <si>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</si>
  <si>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</si>
  <si>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</si>
  <si>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</si>
  <si>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</si>
  <si>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</si>
  <si>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</si>
  <si>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</si>
  <si>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</si>
  <si>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</si>
  <si>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</si>
  <si>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</si>
  <si>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</si>
  <si>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</si>
  <si>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</si>
  <si>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</si>
  <si>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</si>
  <si>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</si>
  <si>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</si>
  <si>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</si>
  <si>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</si>
  <si>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</si>
  <si>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</si>
  <si>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</si>
  <si>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</si>
  <si>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</si>
  <si>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</si>
  <si>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</si>
  <si>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</si>
  <si>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</si>
  <si>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</si>
  <si>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</si>
  <si>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</si>
  <si>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</si>
  <si>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</si>
  <si>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</si>
  <si>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</si>
  <si>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</si>
  <si>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</si>
  <si>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</si>
  <si>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</si>
  <si>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</si>
  <si>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</si>
  <si>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</si>
  <si>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</si>
  <si>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</si>
  <si>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</si>
  <si>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</si>
  <si>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</si>
  <si>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</si>
  <si>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</si>
  <si>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</si>
  <si>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</si>
  <si>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</si>
  <si>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</si>
  <si>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</si>
  <si>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</si>
  <si>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</si>
  <si>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</si>
  <si>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</si>
  <si>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</si>
  <si>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</si>
  <si>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</si>
  <si>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</si>
  <si>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</si>
  <si>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</si>
  <si>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</si>
  <si>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</si>
  <si>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</si>
  <si>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</si>
  <si>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</si>
  <si>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</si>
  <si>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</si>
  <si>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</si>
  <si>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</si>
  <si>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</si>
  <si>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</si>
  <si>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</si>
  <si>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</si>
  <si>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</si>
  <si>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</si>
  <si>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</si>
  <si>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</si>
  <si>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</si>
  <si>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</si>
  <si>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</si>
  <si>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</si>
  <si>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</si>
  <si>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</si>
  <si>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</si>
  <si>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</si>
  <si>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</si>
  <si>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</si>
  <si>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</si>
  <si>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</si>
  <si>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</si>
  <si>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</si>
  <si>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</si>
  <si>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</si>
  <si>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</si>
  <si>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</si>
  <si>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</si>
  <si>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</si>
  <si>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</si>
  <si>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</si>
  <si>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</si>
  <si>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</si>
  <si>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</si>
  <si>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</si>
  <si>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</si>
  <si>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</si>
  <si>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</si>
  <si>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</si>
  <si>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</si>
  <si>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</si>
  <si>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</si>
  <si>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</si>
  <si>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</si>
  <si>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</si>
  <si>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</si>
  <si>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</si>
  <si>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</si>
  <si>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</si>
  <si>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</si>
  <si>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</si>
  <si>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</si>
  <si>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</si>
  <si>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</si>
  <si>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</si>
  <si>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</si>
  <si>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</si>
  <si>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</si>
  <si>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</si>
  <si>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</si>
  <si>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</si>
  <si>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</si>
  <si>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</si>
  <si>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</si>
  <si>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</si>
  <si>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</si>
  <si>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</si>
  <si>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</si>
  <si>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</si>
  <si>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</si>
  <si>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</si>
  <si>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</si>
  <si>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</si>
  <si>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</si>
  <si>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</si>
  <si>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</si>
  <si>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</si>
  <si>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</si>
  <si>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</si>
  <si>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</si>
  <si>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</si>
  <si>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</si>
  <si>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</si>
  <si>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</si>
  <si>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</si>
  <si>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</si>
  <si>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</si>
  <si>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</si>
  <si>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</si>
  <si>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</si>
  <si>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</si>
  <si>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</si>
  <si>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</si>
  <si>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</si>
  <si>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</si>
  <si>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</si>
  <si>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</si>
  <si>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</si>
  <si>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</si>
  <si>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</si>
  <si>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</si>
  <si>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</si>
  <si>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</si>
  <si>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</si>
  <si>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</si>
  <si>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</si>
  <si>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</si>
  <si>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</si>
  <si>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</si>
  <si>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</si>
  <si>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</si>
  <si>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</si>
  <si>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</si>
  <si>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</si>
  <si>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</si>
  <si>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</si>
  <si>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</si>
  <si>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</si>
  <si>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</si>
  <si>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</si>
  <si>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</si>
  <si>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</si>
  <si>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</si>
  <si>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</si>
  <si>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</si>
  <si>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</si>
  <si>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</si>
  <si>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</si>
  <si>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</si>
  <si>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</si>
  <si>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</si>
  <si>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</si>
  <si>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</si>
  <si>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</si>
  <si>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</si>
  <si>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</si>
  <si>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</si>
  <si>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</si>
  <si>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</si>
  <si>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</si>
  <si>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</si>
  <si>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</si>
  <si>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</si>
  <si>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</si>
  <si>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</si>
  <si>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</si>
  <si>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</si>
  <si>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</si>
  <si>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</si>
  <si>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</si>
  <si>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</si>
  <si>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</si>
  <si>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</si>
  <si>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</si>
  <si>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</si>
  <si>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</si>
  <si>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</si>
  <si>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</si>
  <si>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</si>
  <si>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</si>
  <si>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</si>
  <si>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</si>
  <si>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</si>
  <si>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</si>
  <si>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</si>
  <si>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</si>
  <si>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</si>
  <si>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</si>
  <si>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</si>
  <si>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</si>
  <si>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</si>
  <si>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</si>
  <si>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</si>
  <si>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</si>
  <si>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</si>
  <si>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</si>
  <si>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</si>
  <si>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</si>
  <si>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</si>
  <si>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</si>
  <si>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</si>
  <si>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</si>
  <si>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</si>
  <si>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</si>
  <si>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</si>
  <si>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</si>
  <si>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</si>
  <si>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</si>
  <si>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</si>
  <si>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</si>
  <si>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</si>
  <si>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</si>
  <si>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</si>
  <si>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</si>
  <si>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</si>
  <si>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</si>
  <si>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</si>
  <si>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</si>
  <si>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</si>
  <si>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</si>
  <si>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</si>
  <si>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</si>
  <si>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</si>
  <si>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</si>
  <si>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</si>
  <si>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</si>
  <si>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</si>
  <si>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</si>
  <si>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</si>
  <si>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</si>
  <si>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</si>
  <si>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</si>
  <si>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</si>
  <si>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</si>
  <si>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</si>
  <si>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</si>
  <si>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</si>
  <si>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</si>
  <si>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</si>
  <si>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</si>
  <si>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</si>
  <si>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</si>
  <si>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</si>
  <si>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</si>
  <si>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</si>
  <si>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</si>
  <si>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</si>
  <si>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</si>
  <si>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</si>
  <si>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</si>
  <si>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</si>
  <si>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</si>
  <si>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</si>
  <si>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</si>
  <si>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</si>
  <si>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</si>
  <si>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</si>
  <si>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</si>
  <si>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</si>
  <si>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</si>
  <si>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</si>
  <si>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</si>
  <si>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</si>
  <si>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</si>
  <si>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</si>
  <si>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</si>
  <si>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</si>
  <si>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</si>
  <si>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</si>
  <si>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</si>
  <si>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</si>
  <si>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</si>
  <si>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</si>
  <si>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</si>
  <si>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</si>
  <si>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</si>
  <si>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</si>
  <si>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</si>
  <si>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</si>
  <si>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</si>
  <si>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</si>
  <si>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</si>
  <si>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</si>
  <si>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</si>
  <si>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</si>
  <si>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</si>
  <si>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</si>
  <si>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</si>
  <si>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</si>
  <si>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</si>
  <si>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</si>
  <si>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</si>
  <si>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</si>
  <si>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</si>
  <si>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</si>
  <si>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</si>
  <si>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</si>
  <si>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</si>
  <si>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</si>
  <si>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</si>
  <si>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</si>
  <si>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</si>
  <si>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</si>
  <si>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</si>
  <si>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</si>
  <si>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</si>
  <si>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</si>
  <si>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</si>
  <si>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</si>
  <si>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</si>
  <si>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</si>
  <si>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</si>
  <si>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</si>
  <si>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</si>
  <si>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</si>
  <si>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</si>
  <si>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</si>
  <si>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</si>
  <si>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</si>
  <si>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</si>
  <si>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</si>
  <si>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</si>
  <si>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</si>
  <si>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</si>
  <si>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</si>
  <si>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</si>
  <si>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</si>
  <si>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</si>
  <si>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</si>
  <si>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</si>
  <si>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</si>
  <si>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</si>
  <si>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</si>
  <si>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</si>
  <si>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</si>
  <si>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</si>
  <si>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</si>
  <si>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</si>
  <si>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</si>
  <si>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</si>
  <si>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</si>
  <si>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</si>
  <si>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</si>
  <si>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</si>
  <si>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</si>
  <si>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</si>
  <si>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</si>
  <si>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</si>
  <si>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</si>
  <si>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</si>
  <si>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</si>
  <si>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</si>
  <si>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</si>
  <si>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</si>
  <si>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</si>
  <si>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</si>
  <si>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</si>
  <si>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</si>
  <si>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</si>
  <si>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</si>
  <si>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</si>
  <si>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</si>
  <si>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</si>
  <si>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</si>
  <si>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</si>
  <si>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</si>
  <si>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</si>
  <si>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</si>
  <si>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</si>
  <si>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</si>
  <si>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</si>
  <si>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</si>
  <si>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</si>
  <si>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</si>
  <si>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</si>
  <si>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</si>
  <si>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</si>
  <si>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</si>
  <si>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</si>
  <si>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</si>
  <si>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</si>
  <si>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</si>
  <si>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</si>
  <si>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</si>
  <si>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</si>
  <si>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</si>
  <si>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</si>
  <si>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</si>
  <si>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</si>
  <si>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</si>
  <si>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</si>
  <si>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</si>
  <si>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</si>
  <si>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</si>
  <si>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</si>
  <si>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</si>
  <si>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</si>
  <si>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</si>
  <si>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</si>
  <si>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</si>
  <si>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</si>
  <si>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</si>
  <si>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</si>
  <si>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</si>
  <si>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</si>
  <si>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</si>
  <si>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</si>
  <si>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</si>
  <si>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</si>
  <si>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</si>
  <si>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</si>
  <si>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</si>
  <si>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</si>
  <si>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</si>
  <si>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</si>
  <si>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</si>
  <si>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</si>
  <si>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</si>
  <si>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</si>
  <si>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</si>
  <si>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</si>
  <si>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</si>
  <si>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</si>
  <si>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</si>
  <si>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</si>
  <si>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</si>
  <si>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</si>
  <si>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</si>
  <si>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</si>
  <si>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</si>
  <si>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</si>
  <si>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</si>
  <si>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</si>
  <si>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</si>
  <si>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</si>
  <si>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</si>
  <si>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</si>
  <si>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</si>
  <si>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</si>
  <si>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</si>
  <si>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</si>
  <si>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</si>
  <si>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</si>
  <si>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</si>
  <si>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</si>
  <si>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</si>
  <si>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</si>
  <si>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</si>
  <si>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</si>
  <si>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</si>
  <si>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</si>
  <si>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</si>
  <si>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</si>
  <si>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</si>
  <si>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</si>
  <si>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</si>
  <si>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</si>
  <si>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</si>
  <si>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</si>
  <si>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</si>
  <si>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</si>
  <si>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</si>
  <si>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</si>
  <si>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</si>
  <si>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</si>
  <si>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</si>
  <si>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</si>
  <si>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</si>
  <si>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</si>
  <si>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</si>
  <si>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</si>
  <si>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</si>
  <si>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</si>
  <si>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</si>
  <si>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</si>
  <si>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</si>
  <si>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</si>
  <si>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</si>
  <si>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</si>
  <si>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</si>
  <si>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</si>
  <si>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</si>
  <si>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</si>
  <si>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</si>
  <si>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</si>
  <si>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</si>
  <si>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</si>
  <si>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</si>
  <si>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</si>
  <si>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</si>
  <si>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</si>
  <si>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</si>
  <si>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</si>
  <si>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</si>
  <si>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</si>
  <si>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</si>
  <si>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</si>
  <si>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</si>
  <si>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</si>
  <si>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</si>
  <si>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</si>
  <si>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</si>
  <si>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</si>
  <si>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</si>
  <si>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</si>
  <si>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</si>
  <si>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</si>
  <si>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</si>
  <si>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</si>
  <si>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</si>
  <si>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</si>
  <si>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</si>
  <si>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</si>
  <si>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</si>
  <si>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</si>
  <si>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</si>
  <si>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</si>
  <si>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</si>
  <si>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</si>
  <si>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</si>
  <si>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</si>
  <si>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</si>
  <si>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</si>
  <si>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</si>
  <si>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</si>
  <si>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</si>
  <si>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</si>
  <si>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</si>
  <si>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</si>
  <si>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</si>
  <si>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</si>
  <si>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</si>
  <si>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</si>
  <si>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</si>
  <si>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</si>
  <si>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</si>
  <si>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</si>
  <si>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</si>
  <si>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</si>
  <si>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</si>
  <si>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</si>
  <si>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</si>
  <si>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</si>
  <si>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</si>
  <si>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</si>
  <si>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</si>
  <si>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</si>
  <si>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</si>
  <si>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</si>
  <si>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</si>
  <si>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</si>
  <si>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</si>
  <si>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</si>
  <si>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</si>
  <si>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</si>
  <si>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</si>
  <si>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</si>
  <si>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</si>
  <si>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</si>
  <si>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</si>
  <si>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</si>
  <si>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</si>
  <si>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</si>
  <si>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</si>
  <si>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</si>
  <si>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</si>
  <si>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</si>
  <si>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</si>
  <si>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</si>
  <si>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</si>
  <si>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</si>
  <si>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</si>
  <si>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</si>
  <si>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</si>
  <si>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</si>
  <si>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</si>
  <si>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</si>
  <si>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</si>
  <si>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</si>
  <si>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</si>
  <si>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</si>
  <si>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</si>
  <si>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</si>
  <si>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</si>
  <si>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</si>
  <si>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</si>
  <si>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</si>
  <si>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</si>
  <si>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</si>
  <si>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</si>
  <si>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</si>
  <si>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</si>
  <si>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</si>
  <si>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</si>
  <si>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</si>
  <si>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</si>
  <si>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</si>
  <si>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</si>
  <si>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</si>
  <si>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</si>
  <si>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</si>
  <si>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</si>
  <si>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</si>
  <si>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</si>
  <si>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</si>
  <si>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</si>
  <si>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</si>
  <si>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</si>
  <si>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</si>
  <si>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</si>
  <si>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</si>
  <si>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</si>
  <si>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</si>
  <si>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</si>
  <si>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</si>
  <si>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</si>
  <si>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</si>
  <si>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</si>
  <si>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</si>
  <si>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</si>
  <si>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</si>
  <si>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</si>
  <si>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</si>
  <si>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</si>
  <si>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</si>
  <si>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</si>
  <si>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</si>
  <si>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</si>
  <si>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</si>
  <si>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</si>
  <si>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</si>
  <si>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</si>
  <si>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</si>
  <si>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</si>
  <si>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</si>
  <si>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</si>
  <si>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</si>
  <si>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</si>
  <si>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</si>
  <si>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</si>
  <si>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</si>
  <si>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</si>
  <si>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</si>
  <si>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</si>
  <si>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</si>
  <si>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</si>
  <si>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</si>
  <si>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</si>
  <si>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</si>
  <si>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</si>
  <si>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</si>
  <si>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</si>
  <si>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</si>
  <si>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</si>
  <si>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</si>
  <si>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</si>
  <si>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</si>
  <si>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</si>
  <si>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</si>
  <si>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</si>
  <si>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</si>
  <si>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</si>
  <si>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</si>
  <si>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</si>
  <si>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</si>
  <si>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</si>
  <si>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</si>
  <si>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</si>
  <si>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</si>
  <si>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</si>
  <si>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</si>
  <si>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</si>
  <si>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</si>
  <si>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</si>
  <si>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</si>
  <si>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</si>
  <si>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</si>
  <si>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</si>
  <si>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</si>
  <si>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</si>
  <si>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</si>
  <si>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</si>
  <si>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</si>
  <si>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</si>
  <si>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</si>
  <si>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</si>
  <si>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</si>
  <si>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</si>
  <si>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</si>
  <si>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</si>
  <si>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</si>
  <si>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</si>
  <si>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</si>
  <si>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</si>
  <si>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</si>
  <si>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</si>
  <si>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</si>
  <si>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</si>
  <si>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</si>
  <si>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</si>
  <si>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</si>
  <si>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</si>
  <si>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</si>
  <si>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</si>
  <si>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</si>
  <si>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</si>
  <si>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</si>
  <si>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</si>
  <si>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</si>
  <si>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</si>
  <si>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</si>
  <si>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</si>
  <si>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</si>
  <si>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</si>
  <si>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</si>
  <si>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</si>
  <si>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</si>
  <si>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</si>
  <si>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</si>
  <si>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</si>
  <si>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</si>
  <si>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</si>
  <si>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</si>
  <si>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</si>
  <si>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</si>
  <si>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</si>
  <si>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</si>
  <si>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</si>
  <si>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</si>
  <si>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</si>
  <si>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</si>
  <si>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</si>
  <si>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</si>
  <si>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</si>
  <si>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</si>
  <si>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</si>
  <si>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</si>
  <si>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</si>
  <si>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</si>
  <si>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</si>
  <si>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</si>
  <si>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</si>
  <si>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</si>
  <si>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</si>
  <si>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</si>
  <si>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</si>
  <si>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</si>
  <si>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</si>
  <si>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</si>
  <si>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</si>
  <si>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</si>
  <si>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</si>
  <si>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</si>
  <si>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</si>
  <si>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</si>
  <si>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</si>
  <si>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</si>
  <si>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</si>
  <si>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</si>
  <si>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</si>
  <si>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</si>
  <si>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</si>
  <si>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</si>
  <si>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</si>
  <si>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</si>
  <si>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</si>
  <si>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</si>
  <si>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</si>
  <si>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</si>
  <si>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</si>
  <si>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</si>
  <si>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</si>
  <si>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</si>
  <si>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</si>
  <si>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</si>
  <si>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</si>
  <si>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</si>
  <si>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</si>
  <si>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</si>
  <si>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</si>
  <si>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</si>
  <si>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</si>
  <si>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</si>
  <si>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</si>
  <si>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</si>
  <si>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</si>
  <si>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</si>
  <si>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</si>
  <si>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</si>
  <si>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</si>
  <si>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</si>
  <si>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</si>
  <si>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</si>
  <si>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</si>
  <si>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</si>
  <si>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</si>
  <si>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</si>
  <si>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</si>
  <si>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</si>
  <si>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</si>
  <si>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</si>
  <si>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</si>
  <si>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</si>
  <si>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</si>
  <si>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</si>
  <si>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</si>
  <si>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</si>
  <si>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</si>
  <si>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</si>
  <si>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</si>
  <si>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</si>
  <si>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</si>
  <si>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</si>
  <si>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</si>
  <si>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</si>
  <si>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</si>
  <si>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</si>
  <si>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</si>
  <si>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</si>
  <si>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</si>
  <si>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</si>
  <si>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</si>
  <si>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</si>
  <si>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</si>
  <si>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</si>
  <si>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</si>
  <si>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</si>
  <si>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</si>
  <si>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</si>
  <si>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</si>
  <si>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</si>
  <si>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</si>
  <si>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</si>
  <si>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</si>
  <si>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</si>
  <si>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</si>
  <si>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</si>
  <si>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</si>
  <si>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</si>
  <si>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</si>
  <si>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</si>
  <si>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</si>
  <si>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</si>
  <si>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</si>
  <si>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</si>
  <si>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</si>
  <si>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</si>
  <si>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</si>
  <si>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</si>
  <si>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</si>
  <si>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</si>
  <si>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</si>
  <si>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</si>
  <si>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</si>
  <si>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</si>
  <si>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</si>
  <si>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</si>
  <si>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</si>
  <si>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</si>
  <si>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</si>
  <si>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</si>
  <si>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</si>
  <si>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</si>
  <si>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</si>
  <si>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</si>
  <si>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</si>
  <si>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</si>
  <si>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</si>
  <si>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</si>
  <si>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</si>
  <si>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</si>
  <si>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</si>
  <si>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</si>
  <si>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</si>
  <si>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</si>
  <si>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</si>
  <si>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</si>
  <si>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</si>
  <si>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</si>
  <si>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</si>
  <si>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</si>
  <si>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</si>
  <si>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</si>
  <si>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</si>
  <si>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</si>
  <si>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</si>
  <si>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</si>
  <si>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</si>
  <si>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</si>
  <si>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</si>
  <si>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</si>
  <si>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</si>
  <si>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</si>
  <si>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</si>
  <si>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</si>
  <si>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</si>
  <si>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</si>
  <si>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</si>
  <si>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</si>
  <si>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</si>
  <si>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</si>
  <si>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</si>
  <si>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</si>
  <si>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</si>
  <si>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</si>
  <si>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</si>
  <si>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</si>
  <si>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</si>
  <si>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</si>
  <si>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</si>
  <si>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</si>
  <si>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</si>
  <si>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</si>
  <si>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</si>
  <si>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</si>
  <si>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</si>
  <si>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</si>
  <si>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</si>
  <si>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</si>
  <si>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</si>
  <si>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</si>
  <si>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</si>
  <si>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</si>
  <si>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</si>
  <si>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</si>
  <si>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</si>
  <si>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</si>
  <si>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</si>
  <si>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</si>
  <si>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</si>
  <si>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</si>
  <si>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</si>
  <si>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</si>
  <si>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</si>
  <si>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</si>
  <si>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</si>
  <si>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</si>
  <si>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</si>
  <si>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</si>
  <si>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</si>
  <si>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</si>
  <si>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</si>
  <si>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</si>
  <si>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</si>
  <si>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</si>
  <si>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</si>
  <si>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</si>
  <si>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</si>
  <si>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</si>
  <si>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</si>
  <si>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</si>
  <si>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</si>
  <si>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</si>
  <si>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</si>
  <si>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</si>
  <si>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</si>
  <si>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</si>
  <si>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</si>
  <si>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</si>
  <si>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</si>
  <si>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</si>
  <si>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</si>
  <si>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</si>
  <si>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</si>
  <si>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</si>
  <si>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</si>
  <si>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</si>
  <si>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</si>
  <si>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</si>
  <si>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</si>
  <si>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</si>
  <si>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</si>
  <si>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</si>
  <si>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</si>
  <si>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</si>
  <si>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</si>
  <si>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</si>
  <si>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</si>
  <si>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</si>
  <si>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</si>
  <si>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</si>
  <si>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</si>
  <si>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</si>
  <si>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</si>
  <si>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</si>
  <si>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</si>
  <si>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</si>
  <si>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</si>
  <si>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</si>
  <si>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</si>
  <si>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</si>
  <si>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</si>
  <si>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</si>
  <si>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</si>
  <si>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</si>
  <si>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</si>
  <si>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</si>
  <si>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</si>
  <si>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</si>
  <si>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</si>
  <si>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</si>
  <si>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</si>
  <si>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</si>
  <si>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</si>
  <si>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</si>
  <si>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</si>
  <si>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</si>
  <si>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</si>
  <si>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</si>
  <si>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</si>
  <si>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</si>
  <si>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</si>
  <si>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</si>
  <si>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</si>
  <si>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</si>
  <si>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</si>
  <si>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</si>
  <si>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</si>
  <si>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</si>
  <si>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</si>
  <si>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</si>
  <si>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</si>
  <si>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</si>
  <si>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</si>
  <si>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</si>
  <si>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</si>
  <si>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</si>
  <si>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</si>
  <si>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</si>
  <si>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</si>
  <si>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</si>
  <si>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</si>
  <si>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</si>
  <si>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</si>
  <si>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</si>
  <si>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</si>
  <si>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</si>
  <si>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</si>
  <si>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</si>
  <si>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</si>
  <si>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</si>
  <si>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</si>
  <si>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</si>
  <si>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</si>
  <si>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</si>
  <si>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</si>
  <si>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</si>
  <si>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</si>
  <si>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</si>
  <si>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</si>
  <si>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</si>
  <si>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</si>
  <si>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</si>
  <si>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</si>
  <si>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</si>
  <si>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</si>
  <si>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</si>
  <si>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</si>
  <si>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</si>
  <si>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</si>
  <si>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</si>
  <si>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</si>
  <si>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</si>
  <si>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</si>
  <si>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</si>
  <si>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</si>
  <si>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</si>
  <si>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</si>
  <si>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</si>
  <si>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</si>
  <si>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</si>
  <si>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</si>
  <si>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</si>
  <si>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</si>
  <si>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</si>
  <si>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</si>
  <si>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</si>
  <si>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</si>
  <si>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</si>
  <si>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</si>
  <si>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</si>
  <si>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</si>
  <si>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</si>
  <si>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</si>
  <si>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</si>
  <si>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</si>
  <si>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</si>
  <si>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</si>
  <si>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</si>
  <si>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</si>
  <si>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</si>
  <si>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</si>
  <si>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</si>
  <si>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</si>
  <si>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</si>
  <si>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</si>
  <si>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</si>
  <si>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</si>
  <si>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</si>
  <si>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</si>
  <si>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</si>
  <si>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</si>
  <si>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</si>
  <si>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</si>
  <si>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</si>
  <si>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</si>
  <si>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</si>
  <si>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</si>
  <si>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</si>
  <si>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</si>
  <si>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</si>
  <si>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</si>
  <si>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</si>
  <si>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</si>
  <si>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</si>
  <si>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</si>
  <si>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</si>
  <si>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</si>
  <si>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</si>
  <si>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</si>
  <si>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</si>
  <si>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</si>
  <si>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</si>
  <si>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</si>
  <si>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</si>
  <si>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</si>
  <si>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</si>
  <si>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</si>
  <si>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</si>
  <si>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</si>
  <si>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</si>
  <si>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</si>
  <si>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</si>
  <si>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</si>
  <si>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</si>
  <si>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</si>
  <si>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</si>
  <si>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</si>
  <si>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</si>
  <si>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</si>
  <si>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</si>
  <si>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</si>
  <si>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</si>
  <si>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</si>
  <si>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</si>
  <si>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</si>
  <si>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</si>
  <si>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</si>
  <si>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</si>
  <si>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</si>
  <si>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</si>
  <si>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</si>
  <si>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</si>
  <si>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</si>
  <si>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</si>
  <si>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</si>
  <si>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</si>
  <si>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</si>
  <si>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</si>
  <si>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</si>
  <si>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</si>
  <si>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</si>
  <si>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</si>
  <si>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</si>
  <si>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</si>
  <si>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</si>
  <si>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</si>
  <si>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</si>
  <si>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</si>
  <si>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</si>
  <si>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</si>
  <si>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</si>
  <si>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</si>
  <si>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</si>
  <si>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</si>
  <si>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</si>
  <si>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</si>
  <si>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</si>
  <si>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</si>
  <si>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</si>
  <si>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</si>
  <si>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</si>
  <si>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</si>
  <si>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</si>
  <si>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</si>
  <si>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</si>
  <si>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</si>
  <si>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</si>
  <si>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</si>
  <si>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</si>
  <si>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</si>
  <si>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</si>
  <si>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</si>
  <si>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</si>
  <si>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</si>
  <si>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</si>
  <si>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</si>
  <si>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</si>
  <si>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</si>
  <si>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</si>
  <si>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</si>
  <si>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</si>
  <si>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</si>
  <si>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</si>
  <si>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</si>
  <si>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</si>
  <si>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</si>
  <si>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</si>
  <si>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</si>
  <si>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</si>
  <si>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</si>
  <si>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</si>
  <si>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</si>
  <si>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</si>
  <si>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</si>
  <si>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</si>
  <si>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</si>
  <si>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</si>
  <si>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</si>
  <si>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</si>
  <si>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</si>
  <si>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</si>
  <si>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</si>
  <si>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</si>
  <si>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</si>
  <si>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</si>
  <si>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</si>
  <si>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</si>
  <si>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</si>
  <si>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</si>
  <si>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</si>
  <si>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</si>
  <si>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</si>
  <si>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</si>
  <si>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</si>
  <si>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</si>
  <si>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</si>
  <si>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</si>
  <si>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</si>
  <si>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</si>
  <si>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</si>
  <si>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</si>
  <si>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</si>
  <si>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</si>
  <si>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</si>
  <si>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</si>
  <si>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</si>
  <si>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</si>
  <si>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</si>
  <si>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</si>
  <si>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</si>
  <si>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</si>
  <si>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</si>
  <si>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</si>
  <si>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</si>
  <si>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</si>
  <si>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</si>
  <si>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</si>
  <si>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</si>
  <si>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</si>
  <si>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</si>
  <si>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</si>
  <si>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</si>
  <si>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</si>
  <si>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</si>
  <si>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</si>
  <si>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</si>
  <si>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</si>
  <si>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</si>
  <si>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</si>
  <si>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</si>
  <si>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</si>
  <si>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</si>
  <si>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</si>
  <si>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</si>
  <si>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</si>
  <si>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</si>
  <si>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</si>
  <si>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</si>
  <si>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</si>
  <si>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</si>
  <si>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</si>
  <si>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</si>
  <si>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</si>
  <si>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</si>
  <si>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</si>
  <si>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</si>
  <si>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</si>
  <si>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</si>
  <si>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</si>
  <si>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</si>
  <si>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</si>
  <si>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</si>
  <si>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</si>
  <si>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</si>
  <si>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</si>
  <si>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</si>
  <si>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</si>
  <si>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</si>
  <si>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</si>
  <si>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</si>
  <si>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</si>
  <si>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</si>
  <si>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</si>
  <si>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</si>
  <si>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</si>
  <si>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</si>
  <si>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</si>
  <si>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</si>
  <si>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</si>
  <si>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</si>
  <si>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</si>
  <si>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</si>
  <si>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</si>
  <si>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</si>
  <si>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</si>
  <si>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</si>
  <si>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</si>
  <si>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</si>
  <si>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</si>
  <si>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</si>
  <si>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</si>
  <si>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</si>
  <si>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</si>
  <si>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</si>
  <si>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</si>
  <si>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</si>
  <si>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</si>
  <si>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</si>
  <si>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</si>
  <si>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</si>
  <si>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</si>
  <si>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</si>
  <si>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</si>
  <si>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</si>
  <si>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</si>
  <si>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</si>
  <si>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</si>
  <si>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</si>
  <si>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</si>
  <si>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</si>
  <si>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</si>
  <si>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</si>
  <si>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</si>
  <si>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</si>
  <si>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</si>
  <si>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</si>
  <si>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</si>
  <si>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</si>
  <si>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</si>
  <si>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</si>
  <si>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</si>
  <si>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</si>
  <si>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</si>
  <si>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</si>
  <si>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</si>
  <si>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</si>
  <si>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</si>
  <si>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</si>
  <si>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</si>
  <si>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</si>
  <si>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</si>
  <si>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</si>
  <si>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</si>
  <si>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</si>
  <si>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</si>
  <si>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</si>
  <si>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</si>
  <si>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</si>
  <si>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</si>
  <si>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</si>
  <si>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</si>
  <si>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</si>
  <si>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</si>
  <si>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</si>
  <si>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</si>
  <si>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</si>
  <si>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</si>
  <si>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</si>
  <si>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</si>
  <si>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</si>
  <si>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</si>
  <si>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</si>
  <si>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</si>
  <si>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</si>
  <si>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</si>
  <si>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</si>
  <si>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</si>
  <si>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</si>
  <si>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</si>
  <si>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</si>
  <si>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</si>
  <si>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</si>
  <si>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</si>
  <si>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</si>
  <si>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</si>
  <si>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</si>
  <si>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</si>
  <si>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</si>
  <si>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</si>
  <si>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</si>
  <si>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</si>
  <si>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</si>
  <si>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</si>
  <si>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</si>
  <si>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</si>
  <si>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</si>
  <si>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</si>
  <si>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</si>
  <si>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</si>
  <si>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</si>
  <si>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</si>
  <si>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</si>
  <si>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</si>
  <si>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</si>
  <si>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</si>
  <si>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</si>
  <si>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</si>
  <si>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</si>
  <si>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</si>
  <si>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</si>
  <si>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</si>
  <si>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</si>
  <si>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</si>
  <si>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</si>
  <si>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</si>
  <si>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</si>
  <si>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</si>
  <si>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</si>
  <si>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</si>
  <si>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</si>
  <si>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</si>
  <si>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</si>
  <si>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</si>
  <si>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</si>
  <si>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</si>
  <si>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</si>
  <si>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</si>
  <si>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</si>
  <si>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</si>
  <si>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</si>
  <si>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</si>
  <si>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</si>
  <si>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</si>
  <si>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</si>
  <si>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</si>
  <si>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</si>
  <si>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</si>
  <si>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</si>
  <si>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</si>
  <si>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</si>
  <si>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</si>
  <si>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</si>
  <si>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</si>
  <si>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</si>
  <si>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</si>
  <si>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</si>
  <si>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</si>
  <si>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</si>
  <si>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</si>
  <si>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</si>
  <si>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</si>
  <si>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</si>
  <si>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</si>
  <si>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</si>
  <si>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</si>
  <si>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</si>
  <si>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</si>
  <si>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</si>
  <si>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</si>
  <si>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</si>
  <si>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</si>
  <si>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</si>
  <si>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</si>
  <si>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</si>
  <si>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</si>
  <si>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</si>
  <si>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</si>
  <si>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</si>
  <si>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</si>
  <si>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</si>
  <si>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</si>
  <si>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</si>
  <si>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</si>
  <si>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</si>
  <si>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</si>
  <si>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</si>
  <si>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</si>
  <si>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</si>
  <si>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</si>
  <si>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</si>
  <si>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</si>
  <si>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</si>
  <si>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</si>
  <si>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</si>
  <si>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</si>
  <si>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</si>
  <si>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</si>
  <si>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</si>
  <si>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</si>
  <si>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</si>
  <si>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</si>
  <si>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</si>
  <si>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</si>
  <si>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</si>
  <si>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</si>
  <si>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</si>
  <si>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</si>
  <si>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</si>
  <si>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</si>
  <si>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</si>
  <si>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</si>
  <si>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</si>
  <si>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</si>
  <si>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</si>
  <si>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</si>
  <si>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</si>
  <si>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</si>
  <si>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</si>
  <si>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</si>
  <si>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</si>
  <si>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</si>
  <si>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</si>
  <si>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</si>
  <si>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</si>
  <si>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</si>
  <si>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</si>
  <si>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</si>
  <si>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</si>
  <si>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</si>
  <si>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</si>
  <si>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</si>
  <si>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</si>
  <si>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</si>
  <si>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</si>
  <si>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</si>
  <si>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</si>
  <si>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</si>
  <si>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</si>
  <si>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</si>
  <si>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</si>
  <si>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</si>
  <si>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</si>
  <si>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</si>
  <si>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</si>
  <si>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</si>
  <si>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</si>
  <si>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</si>
  <si>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</si>
  <si>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</si>
  <si>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</si>
  <si>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</si>
  <si>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</si>
  <si>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</si>
  <si>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</si>
  <si>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</si>
  <si>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</si>
  <si>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</si>
  <si>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</si>
  <si>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</si>
  <si>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</si>
  <si>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</si>
  <si>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</si>
  <si>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</si>
  <si>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</si>
  <si>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</si>
  <si>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</si>
  <si>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</si>
  <si>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</si>
  <si>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</si>
  <si>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</si>
  <si>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</si>
  <si>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</si>
  <si>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</si>
  <si>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</si>
  <si>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</si>
  <si>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</si>
  <si>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</si>
  <si>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</si>
  <si>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</si>
  <si>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</si>
  <si>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</si>
  <si>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</si>
  <si>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</si>
  <si>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</si>
  <si>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</si>
  <si>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</si>
  <si>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</si>
  <si>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</si>
  <si>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</si>
  <si>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</si>
  <si>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</si>
  <si>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</si>
  <si>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</si>
  <si>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</si>
  <si>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</si>
  <si>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</si>
  <si>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</si>
  <si>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</si>
  <si>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</si>
  <si>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</si>
  <si>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</si>
  <si>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</si>
  <si>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</si>
  <si>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</si>
  <si>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</si>
  <si>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</si>
  <si>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</si>
  <si>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</si>
  <si>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</si>
  <si>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</si>
  <si>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</si>
  <si>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</si>
  <si>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</si>
  <si>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</si>
  <si>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</si>
  <si>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</si>
  <si>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</si>
  <si>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</si>
  <si>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</si>
  <si>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</si>
  <si>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</si>
  <si>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</si>
  <si>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</si>
  <si>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</si>
  <si>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</si>
  <si>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</si>
  <si>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</si>
  <si>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</si>
  <si>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</si>
  <si>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</si>
  <si>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</si>
  <si>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</si>
  <si>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</si>
  <si>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</si>
  <si>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</si>
  <si>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</si>
  <si>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</si>
  <si>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</si>
  <si>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</si>
  <si>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</si>
  <si>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</si>
  <si>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</si>
  <si>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</si>
  <si>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</si>
  <si>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</si>
  <si>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</si>
  <si>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</si>
  <si>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</si>
  <si>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</si>
  <si>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</si>
  <si>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</si>
  <si>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</si>
  <si>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</si>
  <si>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</si>
  <si>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</si>
  <si>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</si>
  <si>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</si>
  <si>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</si>
  <si>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</si>
  <si>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</si>
  <si>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</si>
  <si>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</si>
  <si>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</si>
  <si>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</si>
  <si>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</si>
  <si>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</si>
  <si>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</si>
  <si>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</si>
  <si>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</si>
  <si>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</si>
  <si>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</si>
  <si>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</si>
  <si>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</si>
  <si>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</si>
  <si>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</si>
  <si>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</si>
  <si>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</si>
  <si>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</si>
  <si>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</si>
  <si>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</si>
  <si>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</si>
  <si>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</si>
  <si>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</si>
  <si>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</si>
  <si>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</si>
  <si>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</si>
  <si>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</si>
  <si>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</si>
  <si>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</si>
  <si>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</si>
  <si>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</si>
  <si>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</si>
  <si>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</si>
  <si>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</si>
  <si>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</si>
  <si>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</si>
  <si>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</si>
  <si>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</si>
  <si>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</si>
  <si>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</si>
  <si>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</si>
  <si>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</si>
  <si>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</si>
  <si>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</si>
  <si>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</si>
  <si>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</si>
  <si>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</si>
  <si>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</si>
  <si>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</si>
  <si>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</si>
  <si>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</si>
  <si>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</si>
  <si>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</si>
  <si>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</si>
  <si>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</si>
  <si>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</si>
  <si>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</si>
  <si>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</si>
  <si>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</si>
  <si>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</si>
  <si>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</si>
  <si>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</si>
  <si>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</si>
  <si>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</si>
  <si>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</si>
  <si>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</si>
  <si>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</si>
  <si>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</si>
  <si>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</si>
  <si>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</si>
  <si>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</si>
  <si>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</si>
  <si>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</si>
  <si>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</si>
  <si>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</si>
  <si>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</si>
  <si>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</si>
  <si>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</si>
  <si>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</si>
  <si>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</si>
  <si>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</si>
  <si>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</si>
  <si>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</si>
  <si>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</si>
  <si>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</si>
  <si>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</si>
  <si>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</si>
  <si>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</si>
  <si>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</si>
  <si>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</si>
  <si>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</si>
  <si>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</si>
  <si>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</si>
  <si>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</si>
  <si>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</si>
  <si>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</si>
  <si>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</si>
  <si>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</si>
  <si>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</si>
  <si>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</si>
  <si>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</si>
  <si>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</si>
  <si>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</si>
  <si>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</si>
  <si>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</si>
  <si>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</si>
  <si>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</si>
  <si>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</si>
  <si>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</si>
  <si>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</si>
  <si>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</si>
  <si>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</si>
  <si>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</si>
  <si>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</si>
  <si>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</si>
  <si>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</si>
  <si>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</si>
  <si>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</si>
  <si>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</si>
  <si>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</si>
  <si>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</si>
  <si>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</si>
  <si>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</si>
  <si>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</si>
  <si>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</si>
  <si>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</si>
  <si>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</si>
  <si>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</si>
  <si>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</si>
  <si>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</si>
  <si>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</si>
  <si>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</si>
  <si>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</si>
  <si>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</si>
  <si>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</si>
  <si>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</si>
  <si>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</si>
  <si>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</si>
  <si>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</si>
  <si>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</si>
  <si>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</si>
  <si>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</si>
  <si>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</si>
  <si>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</si>
  <si>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</si>
  <si>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</si>
  <si>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</si>
  <si>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</si>
  <si>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</si>
  <si>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</si>
  <si>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</si>
  <si>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</si>
  <si>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</si>
  <si>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</si>
  <si>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</si>
  <si>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</si>
  <si>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</si>
  <si>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</si>
  <si>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</si>
  <si>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</si>
  <si>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</si>
  <si>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</si>
  <si>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</si>
  <si>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</si>
  <si>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</si>
  <si>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</si>
  <si>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</si>
  <si>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</si>
  <si>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</si>
  <si>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</si>
  <si>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</si>
  <si>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</si>
  <si>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</si>
  <si>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</si>
  <si>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</si>
  <si>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</si>
  <si>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</si>
  <si>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</si>
  <si>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</si>
  <si>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</si>
  <si>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</si>
  <si>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</si>
  <si>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</si>
  <si>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</si>
  <si>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</si>
  <si>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</si>
  <si>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</si>
  <si>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</si>
  <si>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</si>
  <si>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</si>
  <si>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</si>
  <si>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</si>
  <si>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</si>
  <si>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</si>
  <si>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</si>
  <si>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</si>
  <si>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</si>
  <si>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</si>
  <si>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</si>
  <si>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</si>
  <si>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</si>
  <si>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</si>
  <si>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</si>
  <si>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</si>
  <si>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</si>
  <si>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</si>
  <si>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</si>
  <si>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</si>
  <si>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</si>
  <si>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</si>
  <si>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</si>
  <si>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</si>
  <si>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</si>
  <si>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</si>
  <si>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</si>
  <si>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</si>
  <si>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</si>
  <si>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</si>
  <si>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</si>
  <si>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</si>
  <si>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</si>
  <si>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</si>
  <si>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</si>
  <si>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</si>
  <si>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</si>
  <si>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</si>
  <si>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</si>
  <si>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</si>
  <si>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</si>
  <si>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</si>
  <si>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</si>
  <si>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</si>
  <si>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</si>
  <si>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</si>
  <si>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</si>
  <si>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</si>
  <si>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</si>
  <si>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</si>
  <si>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</si>
  <si>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</si>
  <si>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</si>
  <si>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</si>
  <si>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</si>
  <si>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</si>
  <si>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</si>
  <si>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</si>
  <si>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</si>
  <si>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</si>
  <si>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</si>
  <si>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</si>
  <si>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</si>
  <si>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</si>
  <si>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</si>
  <si>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</si>
  <si>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</si>
  <si>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</si>
  <si>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</si>
  <si>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</si>
  <si>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</si>
  <si>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</si>
  <si>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</si>
  <si>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</si>
  <si>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</si>
  <si>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</si>
  <si>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</si>
  <si>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</si>
  <si>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</si>
  <si>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</si>
  <si>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</si>
  <si>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</si>
  <si>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</si>
  <si>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</si>
  <si>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</si>
  <si>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</si>
  <si>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</si>
  <si>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</si>
  <si>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</si>
  <si>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</si>
  <si>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</si>
  <si>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</si>
  <si>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</si>
  <si>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</si>
  <si>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</si>
  <si>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</si>
  <si>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</si>
  <si>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</si>
  <si>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</si>
  <si>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</si>
  <si>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</si>
  <si>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</si>
  <si>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</si>
  <si>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</si>
  <si>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</si>
  <si>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</si>
  <si>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</si>
  <si>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</si>
  <si>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</si>
  <si>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</si>
  <si>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</si>
  <si>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</si>
  <si>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</si>
  <si>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</si>
  <si>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</si>
  <si>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</si>
  <si>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</si>
  <si>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</si>
  <si>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</si>
  <si>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</si>
  <si>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</si>
  <si>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</si>
  <si>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</si>
  <si>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</si>
  <si>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</si>
  <si>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</si>
  <si>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</si>
  <si>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</si>
  <si>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</si>
  <si>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</si>
  <si>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</si>
  <si>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</si>
  <si>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</si>
  <si>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</si>
  <si>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</si>
  <si>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</si>
  <si>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</si>
  <si>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</si>
  <si>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</si>
  <si>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</si>
  <si>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</si>
  <si>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</si>
  <si>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</si>
  <si>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</si>
  <si>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</si>
  <si>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</si>
  <si>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</si>
  <si>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</si>
  <si>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</si>
  <si>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</si>
  <si>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</si>
  <si>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</si>
  <si>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</si>
  <si>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</si>
  <si>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</si>
  <si>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</si>
  <si>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</si>
  <si>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</si>
  <si>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</si>
  <si>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</si>
  <si>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</si>
  <si>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</si>
  <si>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</si>
  <si>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</si>
  <si>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</si>
  <si>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</si>
  <si>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</si>
  <si>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</si>
  <si>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</si>
  <si>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</si>
  <si>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</si>
  <si>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</si>
  <si>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</si>
  <si>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</si>
  <si>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</si>
  <si>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</si>
  <si>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</si>
  <si>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</si>
  <si>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</si>
  <si>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</si>
  <si>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</si>
  <si>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</si>
  <si>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</si>
  <si>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</si>
  <si>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</si>
  <si>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</si>
  <si>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</si>
  <si>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</si>
  <si>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</si>
  <si>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</si>
  <si>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</si>
  <si>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</si>
  <si>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</si>
  <si>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</si>
  <si>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</si>
  <si>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</si>
  <si>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</si>
  <si>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</si>
  <si>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</si>
  <si>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</si>
  <si>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</si>
  <si>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</si>
  <si>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</si>
  <si>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</si>
  <si>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</si>
  <si>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</si>
  <si>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</si>
  <si>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</si>
  <si>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</si>
  <si>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</si>
  <si>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</si>
  <si>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</si>
  <si>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</si>
  <si>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</si>
  <si>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</si>
  <si>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</si>
  <si>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</si>
  <si>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</si>
  <si>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</si>
  <si>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</si>
  <si>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</si>
  <si>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</si>
  <si>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</si>
  <si>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</si>
  <si>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</si>
  <si>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</si>
  <si>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</si>
  <si>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</si>
  <si>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</si>
  <si>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</si>
  <si>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</si>
  <si>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</si>
  <si>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</si>
  <si>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</si>
  <si>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</si>
  <si>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</si>
  <si>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</si>
  <si>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</si>
  <si>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</si>
  <si>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</si>
  <si>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</si>
  <si>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</si>
  <si>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</si>
  <si>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</si>
  <si>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</si>
  <si>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</si>
  <si>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</si>
  <si>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</si>
  <si>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</si>
  <si>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</si>
  <si>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</si>
  <si>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</si>
  <si>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</si>
  <si>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</si>
  <si>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</si>
  <si>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</si>
  <si>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</si>
  <si>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</si>
  <si>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</si>
  <si>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</si>
  <si>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</si>
  <si>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</si>
  <si>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</si>
  <si>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</si>
  <si>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</si>
  <si>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</si>
  <si>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</si>
  <si>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</si>
  <si>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</si>
  <si>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</si>
  <si>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</si>
  <si>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</si>
  <si>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</si>
  <si>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</si>
  <si>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</si>
  <si>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</si>
  <si>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</si>
  <si>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</si>
  <si>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</si>
  <si>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</si>
  <si>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</si>
  <si>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</si>
  <si>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</si>
  <si>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</si>
  <si>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</si>
  <si>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</si>
  <si>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</si>
  <si>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</si>
  <si>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</si>
  <si>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</si>
  <si>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</si>
  <si>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</si>
  <si>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</si>
  <si>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</si>
  <si>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</si>
  <si>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</si>
  <si>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</si>
  <si>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</si>
  <si>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</si>
  <si>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</si>
  <si>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</si>
  <si>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</si>
  <si>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</si>
  <si>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</si>
  <si>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</si>
  <si>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</si>
  <si>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</si>
  <si>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</si>
  <si>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</si>
  <si>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</si>
  <si>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</si>
  <si>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</si>
  <si>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</si>
  <si>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</si>
  <si>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</si>
  <si>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</si>
  <si>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</si>
  <si>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</si>
  <si>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</si>
  <si>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</si>
  <si>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</si>
  <si>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</si>
  <si>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</si>
  <si>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</si>
  <si>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</si>
  <si>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</si>
  <si>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</si>
  <si>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</si>
  <si>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</si>
  <si>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</si>
  <si>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</si>
  <si>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</si>
  <si>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</si>
  <si>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</si>
  <si>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</si>
  <si>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</si>
  <si>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</si>
  <si>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</si>
  <si>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</si>
  <si>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</si>
  <si>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</si>
  <si>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</si>
  <si>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</si>
  <si>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</si>
  <si>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</si>
  <si>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</si>
  <si>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</si>
  <si>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</si>
  <si>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</si>
  <si>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</si>
  <si>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</si>
  <si>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</si>
  <si>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</si>
  <si>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</si>
  <si>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</si>
  <si>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</si>
  <si>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</si>
  <si>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</si>
  <si>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</si>
  <si>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</si>
  <si>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</si>
  <si>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</si>
  <si>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</si>
  <si>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</si>
  <si>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</si>
  <si>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</si>
  <si>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</si>
  <si>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</si>
  <si>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</si>
  <si>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</si>
  <si>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</si>
  <si>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</si>
  <si>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</si>
  <si>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</si>
  <si>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</si>
  <si>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</si>
  <si>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</si>
  <si>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</si>
  <si>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</si>
  <si>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</si>
  <si>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</si>
  <si>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</si>
  <si>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</si>
  <si>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</si>
  <si>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</si>
  <si>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</si>
  <si>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</si>
  <si>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</si>
  <si>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</si>
  <si>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</si>
  <si>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</si>
  <si>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</si>
  <si>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</si>
  <si>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</si>
  <si>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</si>
  <si>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</si>
  <si>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</si>
  <si>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</si>
  <si>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</si>
  <si>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</si>
  <si>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</si>
  <si>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</si>
  <si>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</si>
  <si>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</si>
  <si>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</si>
  <si>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</si>
  <si>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</si>
  <si>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</si>
  <si>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</si>
  <si>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</si>
  <si>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</si>
  <si>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</si>
  <si>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</si>
  <si>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</si>
  <si>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</si>
  <si>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</si>
  <si>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</si>
  <si>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</si>
  <si>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</si>
  <si>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</si>
  <si>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</si>
  <si>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</si>
  <si>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</si>
  <si>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</si>
  <si>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</si>
  <si>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</si>
  <si>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</si>
  <si>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</si>
  <si>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</si>
  <si>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</si>
  <si>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</si>
  <si>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</si>
  <si>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</si>
  <si>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</si>
  <si>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</si>
  <si>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</si>
  <si>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</si>
  <si>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</si>
  <si>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</si>
  <si>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</si>
  <si>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</si>
  <si>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</si>
  <si>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</si>
  <si>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</si>
  <si>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</si>
  <si>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</si>
  <si>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</si>
  <si>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</si>
  <si>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</si>
  <si>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</si>
  <si>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</si>
  <si>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</si>
  <si>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</si>
  <si>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</si>
  <si>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</si>
  <si>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</si>
  <si>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</si>
  <si>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</si>
  <si>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</si>
  <si>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</si>
  <si>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</si>
  <si>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</si>
  <si>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</si>
  <si>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</si>
  <si>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</si>
  <si>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</si>
  <si>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</si>
  <si>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</si>
  <si>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</si>
  <si>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</si>
  <si>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</si>
  <si>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</si>
  <si>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</si>
  <si>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</si>
  <si>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</si>
  <si>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</si>
  <si>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</si>
  <si>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</si>
  <si>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</si>
  <si>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</si>
  <si>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</si>
  <si>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</si>
  <si>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</si>
  <si>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</si>
  <si>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</si>
  <si>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</si>
  <si>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</si>
  <si>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</si>
  <si>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</si>
  <si>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</si>
  <si>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</si>
  <si>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</si>
  <si>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</si>
  <si>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</si>
  <si>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</si>
  <si>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</si>
  <si>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</si>
  <si>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</si>
  <si>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</si>
  <si>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</si>
  <si>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</si>
  <si>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</si>
  <si>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</si>
  <si>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</si>
  <si>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</si>
  <si>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</si>
  <si>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</si>
  <si>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</si>
  <si>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</si>
  <si>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</si>
  <si>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</si>
  <si>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</si>
  <si>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</si>
  <si>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</si>
  <si>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</si>
  <si>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</si>
  <si>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</si>
  <si>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</si>
  <si>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</si>
  <si>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</si>
  <si>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</si>
  <si>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</si>
  <si>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</si>
  <si>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</si>
  <si>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</si>
  <si>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</si>
  <si>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</si>
  <si>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</si>
  <si>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</si>
  <si>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</si>
  <si>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</si>
  <si>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</si>
  <si>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</si>
  <si>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</si>
  <si>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</si>
  <si>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</si>
  <si>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</si>
  <si>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</si>
  <si>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</si>
  <si>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</si>
  <si>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</si>
  <si>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</si>
  <si>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</si>
  <si>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</si>
  <si>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</si>
  <si>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</si>
  <si>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</si>
  <si>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</si>
  <si>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</si>
  <si>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</si>
  <si>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</si>
  <si>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</si>
  <si>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</si>
  <si>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</si>
  <si>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</si>
  <si>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</si>
  <si>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</si>
  <si>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</si>
  <si>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</si>
  <si>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</si>
  <si>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</si>
  <si>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</si>
  <si>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</si>
  <si>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</si>
  <si>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</si>
  <si>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</si>
  <si>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</si>
  <si>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</si>
  <si>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</si>
  <si>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</si>
  <si>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</si>
  <si>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</si>
  <si>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</si>
  <si>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</si>
  <si>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</si>
  <si>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</si>
  <si>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</si>
  <si>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</si>
  <si>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</si>
  <si>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</si>
  <si>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</si>
  <si>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</si>
  <si>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</si>
  <si>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</si>
  <si>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</si>
  <si>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</si>
  <si>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</si>
  <si>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</si>
  <si>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</si>
  <si>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</si>
  <si>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</si>
  <si>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</si>
  <si>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</si>
  <si>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</si>
  <si>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</si>
  <si>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</si>
  <si>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</si>
  <si>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</si>
  <si>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</si>
  <si>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</si>
  <si>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</si>
  <si>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</si>
  <si>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</si>
  <si>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</si>
  <si>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</si>
  <si>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</si>
  <si>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</si>
  <si>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</si>
  <si>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</si>
  <si>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</si>
  <si>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</si>
  <si>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</si>
  <si>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</si>
  <si>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</si>
  <si>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</si>
  <si>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</si>
  <si>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</si>
  <si>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</si>
  <si>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</si>
  <si>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</si>
  <si>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</si>
  <si>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</si>
  <si>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</si>
  <si>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</si>
  <si>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</si>
  <si>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</si>
  <si>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</si>
  <si>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</si>
  <si>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</si>
  <si>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</si>
  <si>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</si>
  <si>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</si>
  <si>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</si>
  <si>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</si>
  <si>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</si>
  <si>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</si>
  <si>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</si>
  <si>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</si>
  <si>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</si>
  <si>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</si>
  <si>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</si>
  <si>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</si>
  <si>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</si>
  <si>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</si>
  <si>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</si>
  <si>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</si>
  <si>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</si>
  <si>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</si>
  <si>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</si>
  <si>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</si>
  <si>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</si>
  <si>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</si>
  <si>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</si>
  <si>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</si>
  <si>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</si>
  <si>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</si>
  <si>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</si>
  <si>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</si>
  <si>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</si>
  <si>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</si>
  <si>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</si>
  <si>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</si>
  <si>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</si>
  <si>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</si>
  <si>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</si>
  <si>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</si>
  <si>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</si>
  <si>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</si>
  <si>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</si>
  <si>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</si>
  <si>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</si>
  <si>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</si>
  <si>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</si>
  <si>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</si>
  <si>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</si>
  <si>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</si>
  <si>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</si>
  <si>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</si>
  <si>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</si>
  <si>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</si>
  <si>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</si>
  <si>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</si>
  <si>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</si>
  <si>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</si>
  <si>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</si>
  <si>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</si>
  <si>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</si>
  <si>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</si>
  <si>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</si>
  <si>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</si>
  <si>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</si>
  <si>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</si>
  <si>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</si>
  <si>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</si>
  <si>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</si>
  <si>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</si>
  <si>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</si>
  <si>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</si>
  <si>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</si>
  <si>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</si>
  <si>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</si>
  <si>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</si>
  <si>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</si>
  <si>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</si>
  <si>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</si>
  <si>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</si>
  <si>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</si>
  <si>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</si>
  <si>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</si>
  <si>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</si>
  <si>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</si>
  <si>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</si>
  <si>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</si>
  <si>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</si>
  <si>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</si>
  <si>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</si>
  <si>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</si>
  <si>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</si>
  <si>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</si>
  <si>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</si>
  <si>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</si>
  <si>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</si>
  <si>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</si>
  <si>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</si>
  <si>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</si>
  <si>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</si>
  <si>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</si>
  <si>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</si>
  <si>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</si>
  <si>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</si>
  <si>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</si>
  <si>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</si>
  <si>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</si>
  <si>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</si>
  <si>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</si>
  <si>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</si>
  <si>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</si>
  <si>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</si>
  <si>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</si>
  <si>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</si>
  <si>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</si>
  <si>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</si>
  <si>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</si>
  <si>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</si>
  <si>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</si>
  <si>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</si>
  <si>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</si>
  <si>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</si>
  <si>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</si>
  <si>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</si>
  <si>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</si>
  <si>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</si>
  <si>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</si>
  <si>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</si>
  <si>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</si>
  <si>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</si>
  <si>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</si>
  <si>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</si>
  <si>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</si>
  <si>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</si>
  <si>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</si>
  <si>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</si>
  <si>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</si>
  <si>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</si>
  <si>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</si>
  <si>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</si>
  <si>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</si>
  <si>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</si>
  <si>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</si>
  <si>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</si>
  <si>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</si>
  <si>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</si>
  <si>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</si>
  <si>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</si>
  <si>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</si>
  <si>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</si>
  <si>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</si>
  <si>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</si>
  <si>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</si>
  <si>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</si>
  <si>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</si>
  <si>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</si>
  <si>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</si>
  <si>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</si>
  <si>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</si>
  <si>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</si>
  <si>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</si>
  <si>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</si>
  <si>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</si>
  <si>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</si>
  <si>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</si>
  <si>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</si>
  <si>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</si>
  <si>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</si>
  <si>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</si>
  <si>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</si>
  <si>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</si>
  <si>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</si>
  <si>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</si>
  <si>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</si>
  <si>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</si>
  <si>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</si>
  <si>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</si>
  <si>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</si>
  <si>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</si>
  <si>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</si>
  <si>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</si>
  <si>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</si>
  <si>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</si>
  <si>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</si>
  <si>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</si>
  <si>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</si>
  <si>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</si>
  <si>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</si>
  <si>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</si>
  <si>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</si>
  <si>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</si>
  <si>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</si>
  <si>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</si>
  <si>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</si>
  <si>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</si>
  <si>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</si>
  <si>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</si>
  <si>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</si>
  <si>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</si>
  <si>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</si>
  <si>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</si>
  <si>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</si>
  <si>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</si>
  <si>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</si>
  <si>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</si>
  <si>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</si>
  <si>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</si>
  <si>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</si>
  <si>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</si>
  <si>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</si>
  <si>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</si>
  <si>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</si>
  <si>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</si>
  <si>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</si>
  <si>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</si>
  <si>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</si>
  <si>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</si>
  <si>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</si>
  <si>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</si>
  <si>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</si>
  <si>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</si>
  <si>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</si>
  <si>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</si>
  <si>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</si>
  <si>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</si>
  <si>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</si>
  <si>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</si>
  <si>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</si>
  <si>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</si>
  <si>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</si>
  <si>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</si>
  <si>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</si>
  <si>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</si>
  <si>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</si>
  <si>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</si>
  <si>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</si>
  <si>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</si>
  <si>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</si>
  <si>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</si>
  <si>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</si>
  <si>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</si>
  <si>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</si>
  <si>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</si>
  <si>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</si>
  <si>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</si>
  <si>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</si>
  <si>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</si>
  <si>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</si>
  <si>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</si>
  <si>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</si>
  <si>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</si>
  <si>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</si>
  <si>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</si>
  <si>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</si>
  <si>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</si>
  <si>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</si>
  <si>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</si>
  <si>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</si>
  <si>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</si>
  <si>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</si>
  <si>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</si>
  <si>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</si>
  <si>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</si>
  <si>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</si>
  <si>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</si>
  <si>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</si>
  <si>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</si>
  <si>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</si>
  <si>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</si>
  <si>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</si>
  <si>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</si>
  <si>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</si>
  <si>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</si>
  <si>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</si>
  <si>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</si>
  <si>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</si>
  <si>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</si>
  <si>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</si>
  <si>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</si>
  <si>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</si>
  <si>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</si>
  <si>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</si>
  <si>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</si>
  <si>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</si>
  <si>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</si>
  <si>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</si>
  <si>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</si>
  <si>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</si>
  <si>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</si>
  <si>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</si>
  <si>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</si>
  <si>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</si>
  <si>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</si>
  <si>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</si>
  <si>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</si>
  <si>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</si>
  <si>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</si>
  <si>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</si>
  <si>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</si>
  <si>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</si>
  <si>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</si>
  <si>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</si>
  <si>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</si>
  <si>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</si>
  <si>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</si>
  <si>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</si>
  <si>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</si>
  <si>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</si>
  <si>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</si>
  <si>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</si>
  <si>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</si>
  <si>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</si>
  <si>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</si>
  <si>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</si>
  <si>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</si>
  <si>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</si>
  <si>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</si>
  <si>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</si>
  <si>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</si>
  <si>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</si>
  <si>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</si>
  <si>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</si>
  <si>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</si>
  <si>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</si>
  <si>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</si>
  <si>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</si>
  <si>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</si>
  <si>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</si>
  <si>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</si>
  <si>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</si>
  <si>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</si>
  <si>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</si>
  <si>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</si>
  <si>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</si>
  <si>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</si>
  <si>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</si>
  <si>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</si>
  <si>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</si>
  <si>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</si>
  <si>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</si>
  <si>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</si>
  <si>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</si>
  <si>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</si>
  <si>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</si>
  <si>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</si>
  <si>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</si>
  <si>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</si>
  <si>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</si>
  <si>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</si>
  <si>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</si>
  <si>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</si>
  <si>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</si>
  <si>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</si>
  <si>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</si>
  <si>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</si>
  <si>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</si>
  <si>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</si>
  <si>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</si>
  <si>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</si>
  <si>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</si>
  <si>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</si>
  <si>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</si>
  <si>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</si>
  <si>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</si>
  <si>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</si>
  <si>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</si>
  <si>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</si>
  <si>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</si>
  <si>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</si>
  <si>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</si>
  <si>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</si>
  <si>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</si>
  <si>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</si>
  <si>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</si>
  <si>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</si>
  <si>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</si>
  <si>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</si>
  <si>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</si>
  <si>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</si>
  <si>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</si>
  <si>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</si>
  <si>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</si>
  <si>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</si>
  <si>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</si>
  <si>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</si>
  <si>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</si>
  <si>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</si>
  <si>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</si>
  <si>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</si>
  <si>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</si>
  <si>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</si>
  <si>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</si>
  <si>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</si>
  <si>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</si>
  <si>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</si>
  <si>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</si>
  <si>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</si>
  <si>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</si>
  <si>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</si>
  <si>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</si>
  <si>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</si>
  <si>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</si>
  <si>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</si>
  <si>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</si>
  <si>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</si>
  <si>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</si>
  <si>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</si>
  <si>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</si>
  <si>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</si>
  <si>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</si>
  <si>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</si>
  <si>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</si>
  <si>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</si>
  <si>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</si>
  <si>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</si>
  <si>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</si>
  <si>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</si>
  <si>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</si>
  <si>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</si>
  <si>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</si>
  <si>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</si>
  <si>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</si>
  <si>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</si>
  <si>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</si>
  <si>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</si>
  <si>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</si>
  <si>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</si>
  <si>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</si>
  <si>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</si>
  <si>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</si>
  <si>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</si>
  <si>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</si>
  <si>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</si>
  <si>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</si>
  <si>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</si>
  <si>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</si>
  <si>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</si>
  <si>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</si>
  <si>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</si>
  <si>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</si>
  <si>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</si>
  <si>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</si>
  <si>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</si>
  <si>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</si>
  <si>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</si>
  <si>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</si>
  <si>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</si>
  <si>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</si>
  <si>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</si>
  <si>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</si>
  <si>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</si>
  <si>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</si>
  <si>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</si>
  <si>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</si>
  <si>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</si>
  <si>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</si>
  <si>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</si>
  <si>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</si>
  <si>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</si>
  <si>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</si>
  <si>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</si>
  <si>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</si>
  <si>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</si>
  <si>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</si>
  <si>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</si>
  <si>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</si>
  <si>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</si>
  <si>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</si>
  <si>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</si>
  <si>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</si>
  <si>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</si>
  <si>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</si>
  <si>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</si>
  <si>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</si>
  <si>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</si>
  <si>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</si>
  <si>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</si>
  <si>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</si>
  <si>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</si>
  <si>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</si>
  <si>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</si>
  <si>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</si>
  <si>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</si>
  <si>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</si>
  <si>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</si>
  <si>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</si>
  <si>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</si>
  <si>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</si>
  <si>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</si>
  <si>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</si>
  <si>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</si>
  <si>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</si>
  <si>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</si>
  <si>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</si>
  <si>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</si>
  <si>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</si>
  <si>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</si>
  <si>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</si>
  <si>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</si>
  <si>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</si>
  <si>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</si>
  <si>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</si>
  <si>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</si>
  <si>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</si>
  <si>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</si>
  <si>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</si>
  <si>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</si>
  <si>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</si>
  <si>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</si>
  <si>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</si>
  <si>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</si>
  <si>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</si>
  <si>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</si>
  <si>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</si>
  <si>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</si>
  <si>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</si>
  <si>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</si>
  <si>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</si>
  <si>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</si>
  <si>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</si>
  <si>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</si>
  <si>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</si>
  <si>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</si>
  <si>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</si>
  <si>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</si>
  <si>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</si>
  <si>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</si>
  <si>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</si>
  <si>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</si>
  <si>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</si>
  <si>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</si>
  <si>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</si>
  <si>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</si>
  <si>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</si>
  <si>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</si>
  <si>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</si>
  <si>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</si>
  <si>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</si>
  <si>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</si>
  <si>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</si>
  <si>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</si>
  <si>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</si>
  <si>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</si>
  <si>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</si>
  <si>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</si>
  <si>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</si>
  <si>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</si>
  <si>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</si>
  <si>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</si>
  <si>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</si>
  <si>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</si>
  <si>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</si>
  <si>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</si>
  <si>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</si>
  <si>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</si>
  <si>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</si>
  <si>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</si>
  <si>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</si>
  <si>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</si>
  <si>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</si>
  <si>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</si>
  <si>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</si>
  <si>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</si>
  <si>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</si>
  <si>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</si>
  <si>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</si>
  <si>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</si>
  <si>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</si>
  <si>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</si>
  <si>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</si>
  <si>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</si>
  <si>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</si>
  <si>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</si>
  <si>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</si>
  <si>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</si>
  <si>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</si>
  <si>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</si>
  <si>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</si>
  <si>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</si>
  <si>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</si>
  <si>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</si>
  <si>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</si>
  <si>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</si>
  <si>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</si>
  <si>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</si>
  <si>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</si>
  <si>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</si>
  <si>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</si>
  <si>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</si>
  <si>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</si>
  <si>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</si>
  <si>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</si>
  <si>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</si>
  <si>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</si>
  <si>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</si>
  <si>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</si>
  <si>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</si>
  <si>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</si>
  <si>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</si>
  <si>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</si>
  <si>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</si>
  <si>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</si>
  <si>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</si>
  <si>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</si>
  <si>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</si>
  <si>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</si>
  <si>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</si>
  <si>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</si>
  <si>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</si>
  <si>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</si>
  <si>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</si>
  <si>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</si>
  <si>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</si>
  <si>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</si>
  <si>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</si>
  <si>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</si>
  <si>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</si>
  <si>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</si>
  <si>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</si>
  <si>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</si>
  <si>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</si>
  <si>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</si>
  <si>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</si>
  <si>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</si>
  <si>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</si>
  <si>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</si>
  <si>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</si>
  <si>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</si>
  <si>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</si>
  <si>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</si>
  <si>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</si>
  <si>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</si>
  <si>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</si>
  <si>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</si>
  <si>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</si>
  <si>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</si>
  <si>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</si>
  <si>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</si>
  <si>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</si>
  <si>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</si>
  <si>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</si>
  <si>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</si>
  <si>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</si>
  <si>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</si>
  <si>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</si>
  <si>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</si>
  <si>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</si>
  <si>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</si>
  <si>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</si>
  <si>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</si>
  <si>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</si>
  <si>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</si>
  <si>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</si>
  <si>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</si>
  <si>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</si>
  <si>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</si>
  <si>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</si>
  <si>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</si>
  <si>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</si>
  <si>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</si>
  <si>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</si>
  <si>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</si>
  <si>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</si>
  <si>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</si>
  <si>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</si>
  <si>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</si>
  <si>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</si>
  <si>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</si>
  <si>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</si>
  <si>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</si>
  <si>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</si>
  <si>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</si>
  <si>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</si>
  <si>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</si>
  <si>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</si>
  <si>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</si>
  <si>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</si>
  <si>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</si>
  <si>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</si>
  <si>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</si>
  <si>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</si>
  <si>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</si>
  <si>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</si>
  <si>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</si>
  <si>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</si>
  <si>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</si>
  <si>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</si>
  <si>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</si>
  <si>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</si>
  <si>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</si>
  <si>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</si>
  <si>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</si>
  <si>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</si>
  <si>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</si>
  <si>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</si>
  <si>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</si>
  <si>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</si>
  <si>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</si>
  <si>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</si>
  <si>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</si>
  <si>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</si>
  <si>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</si>
  <si>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</si>
  <si>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</si>
  <si>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</si>
  <si>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</si>
  <si>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</si>
  <si>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</si>
  <si>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</si>
  <si>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</si>
  <si>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</si>
  <si>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</si>
  <si>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</si>
  <si>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</si>
  <si>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</si>
  <si>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</si>
  <si>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</si>
  <si>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</si>
  <si>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</si>
  <si>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</si>
  <si>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</si>
  <si>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</si>
  <si>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</si>
  <si>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</si>
  <si>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</si>
  <si>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</si>
  <si>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</si>
  <si>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</si>
  <si>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</si>
  <si>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</si>
  <si>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</si>
  <si>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</si>
  <si>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</si>
  <si>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</si>
  <si>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</si>
  <si>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</si>
  <si>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</si>
  <si>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</si>
  <si>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</si>
  <si>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</si>
  <si>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</si>
  <si>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</si>
  <si>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</si>
  <si>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</si>
  <si>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</si>
  <si>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</si>
  <si>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</si>
  <si>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</si>
  <si>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</si>
  <si>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</si>
  <si>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</si>
  <si>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</si>
  <si>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</si>
  <si>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</si>
  <si>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</si>
  <si>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</si>
  <si>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</si>
  <si>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</si>
  <si>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</si>
  <si>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</si>
  <si>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</si>
  <si>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</si>
  <si>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</si>
  <si>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</si>
  <si>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</si>
  <si>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</si>
  <si>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</si>
  <si>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</si>
  <si>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</si>
  <si>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</si>
  <si>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</si>
  <si>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</si>
  <si>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</si>
  <si>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</si>
  <si>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</si>
  <si>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</si>
  <si>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</si>
  <si>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</si>
  <si>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</si>
  <si>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</si>
  <si>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</si>
  <si>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</si>
  <si>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</si>
  <si>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</si>
  <si>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</si>
  <si>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</si>
  <si>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</si>
  <si>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</si>
  <si>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</si>
  <si>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</si>
  <si>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</si>
  <si>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</si>
  <si>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</si>
  <si>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</si>
  <si>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</si>
  <si>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</si>
  <si>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</si>
  <si>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</si>
  <si>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</si>
  <si>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</si>
  <si>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</si>
  <si>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</si>
  <si>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</si>
  <si>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</si>
  <si>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</si>
  <si>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</si>
  <si>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</si>
  <si>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</si>
  <si>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</si>
  <si>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</si>
  <si>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</si>
  <si>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</si>
  <si>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</si>
  <si>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</si>
  <si>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</si>
  <si>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</si>
  <si>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</si>
  <si>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</si>
  <si>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</si>
  <si>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</si>
  <si>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</si>
  <si>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</si>
  <si>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</si>
  <si>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</si>
  <si>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</si>
  <si>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</si>
  <si>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</si>
  <si>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</si>
  <si>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</si>
  <si>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</si>
  <si>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</si>
  <si>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</si>
  <si>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</si>
  <si>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</si>
  <si>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</si>
  <si>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</si>
  <si>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</si>
  <si>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</si>
  <si>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</si>
  <si>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</si>
  <si>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</si>
  <si>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</si>
  <si>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</si>
  <si>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</si>
  <si>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</si>
  <si>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</si>
  <si>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</si>
  <si>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</si>
  <si>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</si>
  <si>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</si>
  <si>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</si>
  <si>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</si>
  <si>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</si>
  <si>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</si>
  <si>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</si>
  <si>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</si>
  <si>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</si>
  <si>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</si>
  <si>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</si>
  <si>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</si>
  <si>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</si>
  <si>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</si>
  <si>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</si>
  <si>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</si>
  <si>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</si>
  <si>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</si>
  <si>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</si>
  <si>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</si>
  <si>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</si>
  <si>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</si>
  <si>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</si>
  <si>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</si>
  <si>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</si>
  <si>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</si>
  <si>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</si>
  <si>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</si>
  <si>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</si>
  <si>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</si>
  <si>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</si>
  <si>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</si>
  <si>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</si>
  <si>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</si>
  <si>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</si>
  <si>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</si>
  <si>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</si>
  <si>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</si>
  <si>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</si>
  <si>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</si>
  <si>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</si>
  <si>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</si>
  <si>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</si>
  <si>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</si>
  <si>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</si>
  <si>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</si>
  <si>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</si>
  <si>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</si>
  <si>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</si>
  <si>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</si>
  <si>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</si>
  <si>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</si>
  <si>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</si>
  <si>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</si>
  <si>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</si>
  <si>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</si>
  <si>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</si>
  <si>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</si>
  <si>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</si>
  <si>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</si>
  <si>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</si>
  <si>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</si>
  <si>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</si>
  <si>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</si>
  <si>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</si>
  <si>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</si>
  <si>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</si>
  <si>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</si>
  <si>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</si>
  <si>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</si>
  <si>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</si>
  <si>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</si>
  <si>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</si>
  <si>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</si>
  <si>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</si>
  <si>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</si>
  <si>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</si>
  <si>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</si>
  <si>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</si>
  <si>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</si>
  <si>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</si>
  <si>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</si>
  <si>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</si>
  <si>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</si>
  <si>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</si>
  <si>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</si>
  <si>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</si>
  <si>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</si>
  <si>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</si>
  <si>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</si>
  <si>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</si>
  <si>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</si>
  <si>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</si>
  <si>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</si>
  <si>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</si>
  <si>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</si>
  <si>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</si>
  <si>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</si>
  <si>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</si>
  <si>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</si>
  <si>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</si>
  <si>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</si>
  <si>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</si>
  <si>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</si>
  <si>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</si>
  <si>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</si>
  <si>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</si>
  <si>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</si>
  <si>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</si>
  <si>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</si>
  <si>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</si>
  <si>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</si>
  <si>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</si>
  <si>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</si>
  <si>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</si>
  <si>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</si>
  <si>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</si>
  <si>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</si>
  <si>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</si>
  <si>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</si>
  <si>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</si>
  <si>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</si>
  <si>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</si>
  <si>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</si>
  <si>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</si>
  <si>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</si>
  <si>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</si>
  <si>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</si>
  <si>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</si>
  <si>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</si>
  <si>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</si>
  <si>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</si>
  <si>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</si>
  <si>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</si>
  <si>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</si>
  <si>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</si>
  <si>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</si>
  <si>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</si>
  <si>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</si>
  <si>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</si>
  <si>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</si>
  <si>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</si>
  <si>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</si>
  <si>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</si>
  <si>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</si>
  <si>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</si>
  <si>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</si>
  <si>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</si>
  <si>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</si>
  <si>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</si>
  <si>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</si>
  <si>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</si>
  <si>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</si>
  <si>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</si>
  <si>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</si>
  <si>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</si>
  <si>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</si>
  <si>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</si>
  <si>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</si>
  <si>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</si>
  <si>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</si>
  <si>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</si>
  <si>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</si>
  <si>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</si>
  <si>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</si>
  <si>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</si>
  <si>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</si>
  <si>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</si>
  <si>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</si>
  <si>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</si>
  <si>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</si>
  <si>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</si>
  <si>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</si>
  <si>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</si>
  <si>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</si>
  <si>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</si>
  <si>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</si>
  <si>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</si>
  <si>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</si>
  <si>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</si>
  <si>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</si>
  <si>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</si>
  <si>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</si>
  <si>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</si>
  <si>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</si>
  <si>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</si>
  <si>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</si>
  <si>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</si>
  <si>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</si>
  <si>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</si>
  <si>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</si>
  <si>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</si>
  <si>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</si>
  <si>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</si>
  <si>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</si>
  <si>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</si>
  <si>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</si>
  <si>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</si>
  <si>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</si>
  <si>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</si>
  <si>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</si>
  <si>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</si>
  <si>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</si>
  <si>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</si>
  <si>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</si>
  <si>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</si>
  <si>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</si>
  <si>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</si>
  <si>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</si>
  <si>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</si>
  <si>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</si>
  <si>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</si>
  <si>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</si>
  <si>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</si>
  <si>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</si>
  <si>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</si>
  <si>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</si>
  <si>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</si>
  <si>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</si>
  <si>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</si>
  <si>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</si>
  <si>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</si>
  <si>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</si>
  <si>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</si>
  <si>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</si>
  <si>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</si>
  <si>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</si>
  <si>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</si>
  <si>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</si>
  <si>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</si>
  <si>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</si>
  <si>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</si>
  <si>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</si>
  <si>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</si>
  <si>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</si>
  <si>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</si>
  <si>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</si>
  <si>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</si>
  <si>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</si>
  <si>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</si>
  <si>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</si>
  <si>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</si>
  <si>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</si>
  <si>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</si>
  <si>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</si>
  <si>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</si>
  <si>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</si>
  <si>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</si>
  <si>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</si>
  <si>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</si>
  <si>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</si>
  <si>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</si>
  <si>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</si>
  <si>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</si>
  <si>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</si>
  <si>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</si>
  <si>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</si>
  <si>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</si>
  <si>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</si>
  <si>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</si>
  <si>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</si>
  <si>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</si>
  <si>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</si>
  <si>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</si>
  <si>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</si>
  <si>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</si>
  <si>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</si>
  <si>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</si>
  <si>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</si>
  <si>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</si>
  <si>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</si>
  <si>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</si>
  <si>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</si>
  <si>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</si>
  <si>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</si>
  <si>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</si>
  <si>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</si>
  <si>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</si>
  <si>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</si>
  <si>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</si>
  <si>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</si>
  <si>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</si>
  <si>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</si>
  <si>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</si>
  <si>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</si>
  <si>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</si>
  <si>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</si>
  <si>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</si>
  <si>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</si>
  <si>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</si>
  <si>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</si>
  <si>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</si>
  <si>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</si>
  <si>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</si>
  <si>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</si>
  <si>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</si>
  <si>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</si>
  <si>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</si>
  <si>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</si>
  <si>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</si>
  <si>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</si>
  <si>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</si>
  <si>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</si>
  <si>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</si>
  <si>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</si>
  <si>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</si>
  <si>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</si>
  <si>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</si>
  <si>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</si>
  <si>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</si>
  <si>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</si>
  <si>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</si>
  <si>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</si>
  <si>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</si>
  <si>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</si>
  <si>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</si>
  <si>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</si>
  <si>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</si>
  <si>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</si>
  <si>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</si>
  <si>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</si>
  <si>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</si>
  <si>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</si>
  <si>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</si>
  <si>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</si>
  <si>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</si>
  <si>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</si>
  <si>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</si>
  <si>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</si>
  <si>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</si>
  <si>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</si>
  <si>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</si>
  <si>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</si>
  <si>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</si>
  <si>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</si>
  <si>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</si>
  <si>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</si>
  <si>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</si>
  <si>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</si>
  <si>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</si>
  <si>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</si>
  <si>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</si>
  <si>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</si>
  <si>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</si>
  <si>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</si>
  <si>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</si>
  <si>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</si>
  <si>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</si>
  <si>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</si>
  <si>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</si>
  <si>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</si>
  <si>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</si>
  <si>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</si>
  <si>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</si>
  <si>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</si>
  <si>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</si>
  <si>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</si>
  <si>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</si>
  <si>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</si>
  <si>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</si>
  <si>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</si>
  <si>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</si>
  <si>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</si>
  <si>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</si>
  <si>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</si>
  <si>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</si>
  <si>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</si>
  <si>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</si>
  <si>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</si>
  <si>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</si>
  <si>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</si>
  <si>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</si>
  <si>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</si>
  <si>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</si>
  <si>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</si>
  <si>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</si>
  <si>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</si>
  <si>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</si>
  <si>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</si>
  <si>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</si>
  <si>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</si>
  <si>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</si>
  <si>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</si>
  <si>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</si>
  <si>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</si>
  <si>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</si>
  <si>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</si>
  <si>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</si>
  <si>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</si>
  <si>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</si>
  <si>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</si>
  <si>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</si>
  <si>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</si>
  <si>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</si>
  <si>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</si>
  <si>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</si>
  <si>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</si>
  <si>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</si>
  <si>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</si>
  <si>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</si>
  <si>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</si>
  <si>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</si>
  <si>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</si>
  <si>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</si>
  <si>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</si>
  <si>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</si>
  <si>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</si>
  <si>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</si>
  <si>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</si>
  <si>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</si>
  <si>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</si>
  <si>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</si>
  <si>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</si>
  <si>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</si>
  <si>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</si>
  <si>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</si>
  <si>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</si>
  <si>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</si>
  <si>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</si>
  <si>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</si>
  <si>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</si>
  <si>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</si>
  <si>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</si>
  <si>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</si>
  <si>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</si>
  <si>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</si>
  <si>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</si>
  <si>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</si>
  <si>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</si>
  <si>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</si>
  <si>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</si>
  <si>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</si>
  <si>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</si>
  <si>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</si>
  <si>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</si>
  <si>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</si>
  <si>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</si>
  <si>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</si>
  <si>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</si>
  <si>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</si>
  <si>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</si>
  <si>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</si>
  <si>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</si>
  <si>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</si>
  <si>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</si>
  <si>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</si>
  <si>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</si>
  <si>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</si>
  <si>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</si>
  <si>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</si>
  <si>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</si>
  <si>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</si>
  <si>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</si>
  <si>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</si>
  <si>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</si>
  <si>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</si>
  <si>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</si>
  <si>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</si>
  <si>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</si>
  <si>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</si>
  <si>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</si>
  <si>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</si>
  <si>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</si>
  <si>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</si>
  <si>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</si>
  <si>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</si>
  <si>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</si>
  <si>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</si>
  <si>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</si>
  <si>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</si>
  <si>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</si>
  <si>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</si>
  <si>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</si>
  <si>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</si>
  <si>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</si>
  <si>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</si>
  <si>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</si>
  <si>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</si>
  <si>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</si>
  <si>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</si>
  <si>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</si>
  <si>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</si>
  <si>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</si>
  <si>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</si>
  <si>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</si>
  <si>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</si>
  <si>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</si>
  <si>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</si>
  <si>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</si>
  <si>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</si>
  <si>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</si>
  <si>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</si>
  <si>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</si>
  <si>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</si>
  <si>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</si>
  <si>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</si>
  <si>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</si>
  <si>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</si>
  <si>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</si>
  <si>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</si>
  <si>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</si>
  <si>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</si>
  <si>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</si>
  <si>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</si>
  <si>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</si>
  <si>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</si>
  <si>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</si>
  <si>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</si>
  <si>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</si>
  <si>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</si>
  <si>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</si>
  <si>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</si>
  <si>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</si>
  <si>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</si>
  <si>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</si>
  <si>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</si>
  <si>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</si>
  <si>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</si>
  <si>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</si>
  <si>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</si>
  <si>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</si>
  <si>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</si>
  <si>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</si>
  <si>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</si>
  <si>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</si>
  <si>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</si>
  <si>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</si>
  <si>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</si>
  <si>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</si>
  <si>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</si>
  <si>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</si>
  <si>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</si>
  <si>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</si>
  <si>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</si>
  <si>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</si>
  <si>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</si>
  <si>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</si>
  <si>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</si>
  <si>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</si>
  <si>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</si>
  <si>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</si>
  <si>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</si>
  <si>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</si>
  <si>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</si>
  <si>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</si>
  <si>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</si>
  <si>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</si>
  <si>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</si>
  <si>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</si>
  <si>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</si>
  <si>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</si>
  <si>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</si>
  <si>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</si>
  <si>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</si>
  <si>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</si>
  <si>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</si>
  <si>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</si>
  <si>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</si>
  <si>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</si>
  <si>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</si>
  <si>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</si>
  <si>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</si>
  <si>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</si>
  <si>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</si>
  <si>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</si>
  <si>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</si>
  <si>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</si>
  <si>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</si>
  <si>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</si>
  <si>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</si>
  <si>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</si>
  <si>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</si>
  <si>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</si>
  <si>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</si>
  <si>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</si>
  <si>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</si>
  <si>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</si>
  <si>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</si>
  <si>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</si>
  <si>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</si>
  <si>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</si>
  <si>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</si>
  <si>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</si>
  <si>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</si>
  <si>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</si>
  <si>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</si>
  <si>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</si>
  <si>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</si>
  <si>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</si>
  <si>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</si>
  <si>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</si>
  <si>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</si>
  <si>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</si>
  <si>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</si>
  <si>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</si>
  <si>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</si>
  <si>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</si>
  <si>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</si>
  <si>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</si>
  <si>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</si>
  <si>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</si>
  <si>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</si>
  <si>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</si>
  <si>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</si>
  <si>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</si>
  <si>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</si>
  <si>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</si>
  <si>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</si>
  <si>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</si>
  <si>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</si>
  <si>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</si>
  <si>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</si>
  <si>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</si>
  <si>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</si>
  <si>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</si>
  <si>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</si>
  <si>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</si>
  <si>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</si>
  <si>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</si>
  <si>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</si>
  <si>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</si>
  <si>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</si>
  <si>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</si>
  <si>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</si>
  <si>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</si>
  <si>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</si>
  <si>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</si>
  <si>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</si>
  <si>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</si>
  <si>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</si>
  <si>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</si>
  <si>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</si>
  <si>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</si>
  <si>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</si>
  <si>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</si>
  <si>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</si>
  <si>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</si>
  <si>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</si>
  <si>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</si>
  <si>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</si>
  <si>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</si>
  <si>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</si>
  <si>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</si>
  <si>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</si>
  <si>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</si>
  <si>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</si>
  <si>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</si>
  <si>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</si>
  <si>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</si>
  <si>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</si>
  <si>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</si>
  <si>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</si>
  <si>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</si>
  <si>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</si>
  <si>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</si>
  <si>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</si>
  <si>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</si>
  <si>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</si>
  <si>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</si>
  <si>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</si>
  <si>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</si>
  <si>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</si>
  <si>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</si>
  <si>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</si>
  <si>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</si>
  <si>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</si>
  <si>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</si>
  <si>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</si>
  <si>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</si>
  <si>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</si>
  <si>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</si>
  <si>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</si>
  <si>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</si>
  <si>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</si>
  <si>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</si>
  <si>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</si>
  <si>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</si>
  <si>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</si>
  <si>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</si>
  <si>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</si>
  <si>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</si>
  <si>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</si>
  <si>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</si>
  <si>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</si>
  <si>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</si>
  <si>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</si>
  <si>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</si>
  <si>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</si>
  <si>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</si>
  <si>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</si>
  <si>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</si>
  <si>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</si>
  <si>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</si>
  <si>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</si>
  <si>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</si>
  <si>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</si>
  <si>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</si>
  <si>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</si>
  <si>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</si>
  <si>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</si>
  <si>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</si>
  <si>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</si>
  <si>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</si>
  <si>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</si>
  <si>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</si>
  <si>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</si>
  <si>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</si>
  <si>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</si>
  <si>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</si>
  <si>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</si>
  <si>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</si>
  <si>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</si>
  <si>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</si>
  <si>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</si>
  <si>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</si>
  <si>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</si>
  <si>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</si>
  <si>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</si>
  <si>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</si>
  <si>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</si>
  <si>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</si>
  <si>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</si>
  <si>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</si>
  <si>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</si>
  <si>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</si>
  <si>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</si>
  <si>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</si>
  <si>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</si>
  <si>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</si>
  <si>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</si>
  <si>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</si>
  <si>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</si>
  <si>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</si>
  <si>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</si>
  <si>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</si>
  <si>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</si>
  <si>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</si>
  <si>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</si>
  <si>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</si>
  <si>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</si>
  <si>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</si>
  <si>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</si>
  <si>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</si>
  <si>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</si>
  <si>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</si>
  <si>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</si>
  <si>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</si>
  <si>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</si>
  <si>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</si>
  <si>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</si>
  <si>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</si>
  <si>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</si>
  <si>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</si>
  <si>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</si>
  <si>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</si>
  <si>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</si>
  <si>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</si>
  <si>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</si>
  <si>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</si>
  <si>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</si>
  <si>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</si>
  <si>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</si>
  <si>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</si>
  <si>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</si>
  <si>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</si>
  <si>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</si>
  <si>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</si>
  <si>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</si>
  <si>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</si>
  <si>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</si>
  <si>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</si>
  <si>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</si>
  <si>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</si>
  <si>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</si>
  <si>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</si>
  <si>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</si>
  <si>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</si>
  <si>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</si>
  <si>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</si>
  <si>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</si>
  <si>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</si>
  <si>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</si>
  <si>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</si>
  <si>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</si>
  <si>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</si>
  <si>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</si>
  <si>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</si>
  <si>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</si>
  <si>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</si>
  <si>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</si>
  <si>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</si>
  <si>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</si>
  <si>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</si>
  <si>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</si>
  <si>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</si>
  <si>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</si>
  <si>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</si>
  <si>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</si>
  <si>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</si>
  <si>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</si>
  <si>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</si>
  <si>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</si>
  <si>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</si>
  <si>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</si>
  <si>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</si>
  <si>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</si>
  <si>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</si>
  <si>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</si>
  <si>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</si>
  <si>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</si>
  <si>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</si>
  <si>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</si>
  <si>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</si>
  <si>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</si>
  <si>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</si>
  <si>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</si>
  <si>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</si>
  <si>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</si>
  <si>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</si>
  <si>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</si>
  <si>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</si>
  <si>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</si>
  <si>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</si>
  <si>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</si>
  <si>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</si>
  <si>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</si>
  <si>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</si>
  <si>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</si>
  <si>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</si>
  <si>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</si>
  <si>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</si>
  <si>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</si>
  <si>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</si>
  <si>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</si>
  <si>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</si>
  <si>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</si>
  <si>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</si>
  <si>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</si>
  <si>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</si>
  <si>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</si>
  <si>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</si>
  <si>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</si>
  <si>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</si>
  <si>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</si>
  <si>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</si>
  <si>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</si>
  <si>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</si>
  <si>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</si>
  <si>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</si>
  <si>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</si>
  <si>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</si>
  <si>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</si>
  <si>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</si>
  <si>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</si>
  <si>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</si>
  <si>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</si>
  <si>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</si>
  <si>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</si>
  <si>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</si>
  <si>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</si>
  <si>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</si>
  <si>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</si>
  <si>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</si>
  <si>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</si>
  <si>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</si>
  <si>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</si>
  <si>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</si>
  <si>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</si>
  <si>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</si>
  <si>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</si>
  <si>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</si>
  <si>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</si>
  <si>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</si>
  <si>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</si>
  <si>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</si>
  <si>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</si>
  <si>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</si>
  <si>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</si>
  <si>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</si>
  <si>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</si>
  <si>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</si>
  <si>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</si>
  <si>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</si>
  <si>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</si>
  <si>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</si>
  <si>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</si>
  <si>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</si>
  <si>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</si>
  <si>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</si>
  <si>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</si>
  <si>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</si>
  <si>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</si>
  <si>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</si>
  <si>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</si>
  <si>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</si>
  <si>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</si>
  <si>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</si>
  <si>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</si>
  <si>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</si>
  <si>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</si>
  <si>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</si>
  <si>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</si>
  <si>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</si>
  <si>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</si>
  <si>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</si>
  <si>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</si>
  <si>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</si>
  <si>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</si>
  <si>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</si>
  <si>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</si>
  <si>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</si>
  <si>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</si>
  <si>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</si>
  <si>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</si>
  <si>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</si>
  <si>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</si>
  <si>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</si>
  <si>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</si>
  <si>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</si>
  <si>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</si>
  <si>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</si>
  <si>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</si>
  <si>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</si>
  <si>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</si>
  <si>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</si>
  <si>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</si>
  <si>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</si>
  <si>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</si>
  <si>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</si>
  <si>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</si>
  <si>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</si>
  <si>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</si>
  <si>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</si>
  <si>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</si>
  <si>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</si>
  <si>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</si>
  <si>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</si>
  <si>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</si>
  <si>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</si>
  <si>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</si>
  <si>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</si>
  <si>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</si>
  <si>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</si>
  <si>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</si>
  <si>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</si>
  <si>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</si>
  <si>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</si>
  <si>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</si>
  <si>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</si>
  <si>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</si>
  <si>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</si>
  <si>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</si>
  <si>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</si>
  <si>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</si>
  <si>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</si>
  <si>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</si>
  <si>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</si>
  <si>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</si>
  <si>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</si>
  <si>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</si>
  <si>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</si>
  <si>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</si>
  <si>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</si>
  <si>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</si>
  <si>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</si>
  <si>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</si>
  <si>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</si>
  <si>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</si>
  <si>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</si>
  <si>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</si>
  <si>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</si>
  <si>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</si>
  <si>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</si>
  <si>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</si>
  <si>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</si>
  <si>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</si>
  <si>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</si>
  <si>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</si>
  <si>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</si>
  <si>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</si>
  <si>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</si>
  <si>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</si>
  <si>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</si>
  <si>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</si>
  <si>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</si>
  <si>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</si>
  <si>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</si>
  <si>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</si>
  <si>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</si>
  <si>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</si>
  <si>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</si>
  <si>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</si>
  <si>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</si>
  <si>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</si>
  <si>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</si>
  <si>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</si>
  <si>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</si>
  <si>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</si>
  <si>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</si>
  <si>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</si>
  <si>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</si>
  <si>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</si>
  <si>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</si>
  <si>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</si>
  <si>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</si>
  <si>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</si>
  <si>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</si>
  <si>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</si>
  <si>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</si>
  <si>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</si>
  <si>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</si>
  <si>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</si>
  <si>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</si>
  <si>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</si>
  <si>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</si>
  <si>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</si>
  <si>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</si>
  <si>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</si>
  <si>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</si>
  <si>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</si>
  <si>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</si>
  <si>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</si>
  <si>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</si>
  <si>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</si>
  <si>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</si>
  <si>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</si>
  <si>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</si>
  <si>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</si>
  <si>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</si>
  <si>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</si>
  <si>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</si>
  <si>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</si>
  <si>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</si>
  <si>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</si>
  <si>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</si>
  <si>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</si>
  <si>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</si>
  <si>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</si>
  <si>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</si>
  <si>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</si>
  <si>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</si>
  <si>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</si>
  <si>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</si>
  <si>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</si>
  <si>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</si>
  <si>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</si>
  <si>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</si>
  <si>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</si>
  <si>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</si>
  <si>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</si>
  <si>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</si>
  <si>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</si>
  <si>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</si>
  <si>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</si>
  <si>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</si>
  <si>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</si>
  <si>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</si>
  <si>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</si>
  <si>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</si>
  <si>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</si>
  <si>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</si>
  <si>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</si>
  <si>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</si>
  <si>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</si>
  <si>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</si>
  <si>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</si>
  <si>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</si>
  <si>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</si>
  <si>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</si>
  <si>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</si>
  <si>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</si>
  <si>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</si>
  <si>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</si>
  <si>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</si>
  <si>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</si>
  <si>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</si>
  <si>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</si>
  <si>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</si>
  <si>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</si>
  <si>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</si>
  <si>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</si>
  <si>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</si>
  <si>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</si>
  <si>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</si>
  <si>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</si>
  <si>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</si>
  <si>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</si>
  <si>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</si>
  <si>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</si>
  <si>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</si>
  <si>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</si>
  <si>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</si>
  <si>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</si>
  <si>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</si>
  <si>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</si>
  <si>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</si>
  <si>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</si>
  <si>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</si>
  <si>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</si>
  <si>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</si>
  <si>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</si>
  <si>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</si>
  <si>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</si>
  <si>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</si>
  <si>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</si>
  <si>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</si>
  <si>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</si>
  <si>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</si>
  <si>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</si>
  <si>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</si>
  <si>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</si>
  <si>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</si>
  <si>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</si>
  <si>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</si>
  <si>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</si>
  <si>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</si>
  <si>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</si>
  <si>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</si>
  <si>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</si>
  <si>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</si>
  <si>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</si>
  <si>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</si>
  <si>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</si>
  <si>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</si>
  <si>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</si>
  <si>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</si>
  <si>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</si>
  <si>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</si>
  <si>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</si>
  <si>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</si>
  <si>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</si>
  <si>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</si>
  <si>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</si>
  <si>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</si>
  <si>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</si>
  <si>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</si>
  <si>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</si>
  <si>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</si>
  <si>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</si>
  <si>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</si>
  <si>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</si>
  <si>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</si>
  <si>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</si>
  <si>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</si>
  <si>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</si>
  <si>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</si>
  <si>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</si>
  <si>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</si>
  <si>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</si>
  <si>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</si>
  <si>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</si>
  <si>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</si>
  <si>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</si>
  <si>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</si>
  <si>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</si>
  <si>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</si>
  <si>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</si>
  <si>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</si>
  <si>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</si>
  <si>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</si>
  <si>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</si>
  <si>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</si>
  <si>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</si>
  <si>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</si>
  <si>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</si>
  <si>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</si>
  <si>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</si>
  <si>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</si>
  <si>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</si>
  <si>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</si>
  <si>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</si>
  <si>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</si>
  <si>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</si>
  <si>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</si>
  <si>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</si>
  <si>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</si>
  <si>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</si>
  <si>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</si>
  <si>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</si>
  <si>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</si>
  <si>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</si>
  <si>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</si>
  <si>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</si>
  <si>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</si>
  <si>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</si>
  <si>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</si>
  <si>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</si>
  <si>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</si>
  <si>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</si>
  <si>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</si>
  <si>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</si>
  <si>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</si>
  <si>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</si>
  <si>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</si>
  <si>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</si>
  <si>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</si>
  <si>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</si>
  <si>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</si>
  <si>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</si>
  <si>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</si>
  <si>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</si>
  <si>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</si>
  <si>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</si>
  <si>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</si>
  <si>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</si>
  <si>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</si>
  <si>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</si>
  <si>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</si>
  <si>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</si>
  <si>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</si>
  <si>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</si>
  <si>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</si>
  <si>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</si>
  <si>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</si>
  <si>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</si>
  <si>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</si>
  <si>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</si>
  <si>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</si>
  <si>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</si>
  <si>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</si>
  <si>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</si>
  <si>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</si>
  <si>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</si>
  <si>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</si>
  <si>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</si>
  <si>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</si>
  <si>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</si>
  <si>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</si>
  <si>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</si>
  <si>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</si>
  <si>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</si>
  <si>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</si>
  <si>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</si>
  <si>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</si>
  <si>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</si>
  <si>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</si>
  <si>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</si>
  <si>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</si>
  <si>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</si>
  <si>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</si>
  <si>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</si>
  <si>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</si>
  <si>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</si>
  <si>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</si>
  <si>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</si>
  <si>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</si>
  <si>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</si>
  <si>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</si>
  <si>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</si>
  <si>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</si>
  <si>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</si>
  <si>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</si>
  <si>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</si>
  <si>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</si>
  <si>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</si>
  <si>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</si>
  <si>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</si>
  <si>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</si>
  <si>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</si>
  <si>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</si>
  <si>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</si>
  <si>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</si>
  <si>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</si>
  <si>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</si>
  <si>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</si>
  <si>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</si>
  <si>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</si>
  <si>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</si>
  <si>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</si>
  <si>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</si>
  <si>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</si>
  <si>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</si>
  <si>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</si>
  <si>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</si>
  <si>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</si>
  <si>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</si>
  <si>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</si>
  <si>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</si>
  <si>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</si>
  <si>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</si>
  <si>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</si>
  <si>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</si>
  <si>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</si>
  <si>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</si>
  <si>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</si>
  <si>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</si>
  <si>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</si>
  <si>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</si>
  <si>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</si>
  <si>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</si>
  <si>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</si>
  <si>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</si>
  <si>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</si>
  <si>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</si>
  <si>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</si>
  <si>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</si>
  <si>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</si>
  <si>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</si>
  <si>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</si>
  <si>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</si>
  <si>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</si>
  <si>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</si>
  <si>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</si>
  <si>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</si>
  <si>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</si>
  <si>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</si>
  <si>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</si>
  <si>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</si>
  <si>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</si>
  <si>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</si>
  <si>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</si>
  <si>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</si>
  <si>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</si>
  <si>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</si>
  <si>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</si>
  <si>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</si>
  <si>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</si>
  <si>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</si>
  <si>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</si>
  <si>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</si>
  <si>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</si>
  <si>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</si>
  <si>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</si>
  <si>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</si>
  <si>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</si>
  <si>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</si>
  <si>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</si>
  <si>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</si>
  <si>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</si>
  <si>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</si>
  <si>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</si>
  <si>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</si>
  <si>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</si>
  <si>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</si>
  <si>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</si>
  <si>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</si>
  <si>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</si>
  <si>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</si>
  <si>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</si>
  <si>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</si>
  <si>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</si>
  <si>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</si>
  <si>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</si>
  <si>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</si>
  <si>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</si>
  <si>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</si>
  <si>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</si>
  <si>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</si>
  <si>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</si>
  <si>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</si>
  <si>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</si>
  <si>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</si>
  <si>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</si>
  <si>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</si>
  <si>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</si>
  <si>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</si>
  <si>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</si>
  <si>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</si>
  <si>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</si>
  <si>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</si>
  <si>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</si>
  <si>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</si>
  <si>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</si>
  <si>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</si>
  <si>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</si>
  <si>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</si>
  <si>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</si>
  <si>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</si>
  <si>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</si>
  <si>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</si>
  <si>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</si>
  <si>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</si>
  <si>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</si>
  <si>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</si>
  <si>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</si>
  <si>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</si>
  <si>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</si>
  <si>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</si>
  <si>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</si>
  <si>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</si>
  <si>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</si>
  <si>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</si>
  <si>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</si>
  <si>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</si>
  <si>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</si>
  <si>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</si>
  <si>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</si>
  <si>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</si>
  <si>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</si>
  <si>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</si>
  <si>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</si>
  <si>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</si>
  <si>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</si>
  <si>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</si>
  <si>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</si>
  <si>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</si>
  <si>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</si>
  <si>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</si>
  <si>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</si>
  <si>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</si>
  <si>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</si>
  <si>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</si>
  <si>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</si>
  <si>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</si>
  <si>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</si>
  <si>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</si>
  <si>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</si>
  <si>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</si>
  <si>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</si>
  <si>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</si>
  <si>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</si>
  <si>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</si>
  <si>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</si>
  <si>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</si>
  <si>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</si>
  <si>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</si>
  <si>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</si>
  <si>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</si>
  <si>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</si>
  <si>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</si>
  <si>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</si>
  <si>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</si>
  <si>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</si>
  <si>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</si>
  <si>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</si>
  <si>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</si>
  <si>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</si>
  <si>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</si>
  <si>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</si>
  <si>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</si>
  <si>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</si>
  <si>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</si>
  <si>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</si>
  <si>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</si>
  <si>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</si>
  <si>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</si>
  <si>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</si>
  <si>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</si>
  <si>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</si>
  <si>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</si>
  <si>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</si>
  <si>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</si>
  <si>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</si>
  <si>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</si>
  <si>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</si>
  <si>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</si>
  <si>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</si>
  <si>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</si>
  <si>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</si>
  <si>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</si>
  <si>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</si>
  <si>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</si>
  <si>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</si>
  <si>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</si>
  <si>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</si>
  <si>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</si>
  <si>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</si>
  <si>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</si>
  <si>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</si>
  <si>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</si>
  <si>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</si>
  <si>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</si>
  <si>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</si>
  <si>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</si>
  <si>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</si>
  <si>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</si>
  <si>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</si>
  <si>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</si>
  <si>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</si>
  <si>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</si>
  <si>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</si>
  <si>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</si>
  <si>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</si>
  <si>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</si>
  <si>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</si>
  <si>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</si>
  <si>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</si>
  <si>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</si>
  <si>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</si>
  <si>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</si>
  <si>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</si>
  <si>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</si>
  <si>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</si>
  <si>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</si>
  <si>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</si>
  <si>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</si>
  <si>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</si>
  <si>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</si>
  <si>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</si>
  <si>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</si>
  <si>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</si>
  <si>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</si>
  <si>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</si>
  <si>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</si>
  <si>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</si>
  <si>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</si>
  <si>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</si>
  <si>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</si>
  <si>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</si>
  <si>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</si>
  <si>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</si>
  <si>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</si>
  <si>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</si>
  <si>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</si>
  <si>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</si>
  <si>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</si>
  <si>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</si>
  <si>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</si>
  <si>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</si>
  <si>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</si>
  <si>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</si>
  <si>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</si>
  <si>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</si>
  <si>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</si>
  <si>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</si>
  <si>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</si>
  <si>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</si>
  <si>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</si>
  <si>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</si>
  <si>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</si>
  <si>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</si>
  <si>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</si>
  <si>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</si>
  <si>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</si>
  <si>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</si>
  <si>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</si>
  <si>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</si>
  <si>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</si>
  <si>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</si>
  <si>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</si>
  <si>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</si>
  <si>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</si>
  <si>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</si>
  <si>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</si>
  <si>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</si>
  <si>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</si>
  <si>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</si>
  <si>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</si>
  <si>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</si>
  <si>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</si>
  <si>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</si>
  <si>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</si>
  <si>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</si>
  <si>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</si>
  <si>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</si>
  <si>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</si>
  <si>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</si>
  <si>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</si>
  <si>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</si>
  <si>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</si>
  <si>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</si>
  <si>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</si>
  <si>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</si>
  <si>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</si>
  <si>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</si>
  <si>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</si>
  <si>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</si>
  <si>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</si>
  <si>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</si>
  <si>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</si>
  <si>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</si>
  <si>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</si>
  <si>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</si>
  <si>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</si>
  <si>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</si>
  <si>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</si>
  <si>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</si>
  <si>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</si>
  <si>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</si>
  <si>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</si>
  <si>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</si>
  <si>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</si>
  <si>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</si>
  <si>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</si>
  <si>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</si>
  <si>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</si>
  <si>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</si>
  <si>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</si>
  <si>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</si>
  <si>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</si>
  <si>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</si>
  <si>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</si>
  <si>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</si>
  <si>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</si>
  <si>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</si>
  <si>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</si>
  <si>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</si>
  <si>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</si>
  <si>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</si>
  <si>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</si>
  <si>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</si>
  <si>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</si>
  <si>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</si>
  <si>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</si>
  <si>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</si>
  <si>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</si>
  <si>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</si>
  <si>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</si>
  <si>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</si>
  <si>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</si>
  <si>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</si>
  <si>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</si>
  <si>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</si>
  <si>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</si>
  <si>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</si>
  <si>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</si>
  <si>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</si>
  <si>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</si>
  <si>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</si>
  <si>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</si>
  <si>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</si>
  <si>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</si>
  <si>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</si>
  <si>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</si>
  <si>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</si>
  <si>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</si>
  <si>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</si>
  <si>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</si>
  <si>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</si>
  <si>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</si>
  <si>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</si>
  <si>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</si>
  <si>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</si>
  <si>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</si>
  <si>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</si>
  <si>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</si>
  <si>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</si>
  <si>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</si>
  <si>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</si>
  <si>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</si>
  <si>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</si>
  <si>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</si>
  <si>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</si>
  <si>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</si>
  <si>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</si>
  <si>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</si>
  <si>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</si>
  <si>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</si>
  <si>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</si>
  <si>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</si>
  <si>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</si>
  <si>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</si>
  <si>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</si>
  <si>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</si>
  <si>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</si>
  <si>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</si>
  <si>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</si>
  <si>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</si>
  <si>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</si>
  <si>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</si>
  <si>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</si>
  <si>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</si>
  <si>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</si>
  <si>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</si>
  <si>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</si>
  <si>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</si>
  <si>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</si>
  <si>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</si>
  <si>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</si>
  <si>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</si>
  <si>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</si>
  <si>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</si>
  <si>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</si>
  <si>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</si>
  <si>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</si>
  <si>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</si>
  <si>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</si>
  <si>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</si>
  <si>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</si>
  <si>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</si>
  <si>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</si>
  <si>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</si>
  <si>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</si>
  <si>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</si>
  <si>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</si>
  <si>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</si>
  <si>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</si>
  <si>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</si>
  <si>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</si>
  <si>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</si>
  <si>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</si>
  <si>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</si>
  <si>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</si>
  <si>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</si>
  <si>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</si>
  <si>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</si>
  <si>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</si>
  <si>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</si>
  <si>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</si>
  <si>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</si>
  <si>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</si>
  <si>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</si>
  <si>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</si>
  <si>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</si>
  <si>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</si>
  <si>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</si>
  <si>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</si>
  <si>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</si>
  <si>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</si>
  <si>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</si>
  <si>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</si>
  <si>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</si>
  <si>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</si>
  <si>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</si>
  <si>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</si>
  <si>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</si>
  <si>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</si>
  <si>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</si>
  <si>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</si>
  <si>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</si>
  <si>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</si>
  <si>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</si>
  <si>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</si>
  <si>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</si>
  <si>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</si>
  <si>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</si>
  <si>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</si>
  <si>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</si>
  <si>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</si>
  <si>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</si>
  <si>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</si>
  <si>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</si>
  <si>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</si>
  <si>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</si>
  <si>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</si>
  <si>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</si>
  <si>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</si>
  <si>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</si>
  <si>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</si>
  <si>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</si>
  <si>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</si>
  <si>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</si>
  <si>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</si>
  <si>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</si>
  <si>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</si>
  <si>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</si>
  <si>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</si>
  <si>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</si>
  <si>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</si>
  <si>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</si>
  <si>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</si>
  <si>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</si>
  <si>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</si>
  <si>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</si>
  <si>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</si>
  <si>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</si>
  <si>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</si>
  <si>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</si>
  <si>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</si>
  <si>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</si>
  <si>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</si>
  <si>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</si>
  <si>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</si>
  <si>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</si>
  <si>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</si>
  <si>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</si>
  <si>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</si>
  <si>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</si>
  <si>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</si>
  <si>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</si>
  <si>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</si>
  <si>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</si>
  <si>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</si>
  <si>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</si>
  <si>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</si>
  <si>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</si>
  <si>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</si>
  <si>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</si>
  <si>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</si>
  <si>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</si>
  <si>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</si>
  <si>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</si>
  <si>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</si>
  <si>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</si>
  <si>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</si>
  <si>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</si>
  <si>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</si>
  <si>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</si>
  <si>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</si>
  <si>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</si>
  <si>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</si>
  <si>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</si>
  <si>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</si>
  <si>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</si>
  <si>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</si>
  <si>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</si>
  <si>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</si>
  <si>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</si>
  <si>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</si>
  <si>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</si>
  <si>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</si>
  <si>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</si>
  <si>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</si>
  <si>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</si>
  <si>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</si>
  <si>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</si>
  <si>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</si>
  <si>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</si>
  <si>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</si>
  <si>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</si>
  <si>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</si>
  <si>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</si>
  <si>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</si>
  <si>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</si>
  <si>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</si>
  <si>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</si>
  <si>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</si>
  <si>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</si>
  <si>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</si>
  <si>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</si>
  <si>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</si>
  <si>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</si>
  <si>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</si>
  <si>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</si>
  <si>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</si>
  <si>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</si>
  <si>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</si>
  <si>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</si>
  <si>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</si>
  <si>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</si>
  <si>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</si>
  <si>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</si>
  <si>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</si>
  <si>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</si>
  <si>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</si>
  <si>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</si>
  <si>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</si>
  <si>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</si>
  <si>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</si>
  <si>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</si>
  <si>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</si>
  <si>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</si>
  <si>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</si>
  <si>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</si>
  <si>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</si>
  <si>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</si>
  <si>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</si>
  <si>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</si>
  <si>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</si>
  <si>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</si>
  <si>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</si>
  <si>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</si>
  <si>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</si>
  <si>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</si>
  <si>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</si>
  <si>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</si>
  <si>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</si>
  <si>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</si>
  <si>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</si>
  <si>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</si>
  <si>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</si>
  <si>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</si>
  <si>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</si>
  <si>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</si>
  <si>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</si>
  <si>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</si>
  <si>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</si>
  <si>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</si>
  <si>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</si>
  <si>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</si>
  <si>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</si>
  <si>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</si>
  <si>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</si>
  <si>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</si>
  <si>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</si>
  <si>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</si>
  <si>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</si>
  <si>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</si>
  <si>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</si>
  <si>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</si>
  <si>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</si>
  <si>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</si>
  <si>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</si>
  <si>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</si>
  <si>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</si>
  <si>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</si>
  <si>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</si>
  <si>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</si>
  <si>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</si>
  <si>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</si>
  <si>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</si>
  <si>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</si>
  <si>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</si>
  <si>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</si>
  <si>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</si>
  <si>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</si>
  <si>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</si>
  <si>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</si>
  <si>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</si>
  <si>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</si>
  <si>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</si>
  <si>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</si>
  <si>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</si>
  <si>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</si>
  <si>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</si>
  <si>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</si>
  <si>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</si>
  <si>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</si>
  <si>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</si>
  <si>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</si>
  <si>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</si>
  <si>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</si>
  <si>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</si>
  <si>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</si>
  <si>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</si>
  <si>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</si>
  <si>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</si>
  <si>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</si>
  <si>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</si>
  <si>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</si>
  <si>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</si>
  <si>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</si>
  <si>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</si>
  <si>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</si>
  <si>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</si>
  <si>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</si>
  <si>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</si>
  <si>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</si>
  <si>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</si>
  <si>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</si>
  <si>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</si>
  <si>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</si>
  <si>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</si>
  <si>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</si>
  <si>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</si>
  <si>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</si>
  <si>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</si>
  <si>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</si>
  <si>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</si>
  <si>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</si>
  <si>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</si>
  <si>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</si>
  <si>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</si>
  <si>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</si>
  <si>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</si>
  <si>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</si>
  <si>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</si>
  <si>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</si>
  <si>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</si>
  <si>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</si>
  <si>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</si>
  <si>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</si>
  <si>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</si>
  <si>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</si>
  <si>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</si>
  <si>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</si>
  <si>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</si>
  <si>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</si>
  <si>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</si>
  <si>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</si>
  <si>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</si>
  <si>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</si>
  <si>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</si>
  <si>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</si>
  <si>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</si>
  <si>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</si>
  <si>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</si>
  <si>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</si>
  <si>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</si>
  <si>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</si>
  <si>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</si>
  <si>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</si>
  <si>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</si>
  <si>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</si>
  <si>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</si>
  <si>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</si>
  <si>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</si>
  <si>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</si>
  <si>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</si>
  <si>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</si>
  <si>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</si>
  <si>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</si>
  <si>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</si>
  <si>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</si>
  <si>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</si>
  <si>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</si>
  <si>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</si>
  <si>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</si>
  <si>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</si>
  <si>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</si>
  <si>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</si>
  <si>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</si>
  <si>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</si>
  <si>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</si>
  <si>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</si>
  <si>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</si>
  <si>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</si>
  <si>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</si>
  <si>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</si>
  <si>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</si>
  <si>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</si>
  <si>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</si>
  <si>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</si>
  <si>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</si>
  <si>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</si>
  <si>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</si>
  <si>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</si>
  <si>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</si>
  <si>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</si>
  <si>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</si>
  <si>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</si>
  <si>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</si>
  <si>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</si>
  <si>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</si>
  <si>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</si>
  <si>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</si>
  <si>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</si>
  <si>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</si>
  <si>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</si>
  <si>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</si>
  <si>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</si>
  <si>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</si>
  <si>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</si>
  <si>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</si>
  <si>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</si>
  <si>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</si>
  <si>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</si>
  <si>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</si>
  <si>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</si>
  <si>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</si>
  <si>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</si>
  <si>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</si>
  <si>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</si>
  <si>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</si>
  <si>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</si>
  <si>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</si>
  <si>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</si>
  <si>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</si>
  <si>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</si>
  <si>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</si>
  <si>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</si>
  <si>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</si>
  <si>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</si>
  <si>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</si>
  <si>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</si>
  <si>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</si>
  <si>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</si>
  <si>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</si>
  <si>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</si>
  <si>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</si>
  <si>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</si>
  <si>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</si>
  <si>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</si>
  <si>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</si>
  <si>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</si>
  <si>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</si>
  <si>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</si>
  <si>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</si>
  <si>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</si>
  <si>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</si>
  <si>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</si>
  <si>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</si>
  <si>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</si>
  <si>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</si>
  <si>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</si>
  <si>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</si>
  <si>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</si>
  <si>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</si>
  <si>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</si>
  <si>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</si>
  <si>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</si>
  <si>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</si>
  <si>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</si>
  <si>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</si>
  <si>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</si>
  <si>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</si>
  <si>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</si>
  <si>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</si>
  <si>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</si>
  <si>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</si>
  <si>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</si>
  <si>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</si>
  <si>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</si>
  <si>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</si>
  <si>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</si>
  <si>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</si>
  <si>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</si>
  <si>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</si>
  <si>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</si>
  <si>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</si>
  <si>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</si>
  <si>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</si>
  <si>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</si>
  <si>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</si>
  <si>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</si>
  <si>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</si>
  <si>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</si>
  <si>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</si>
  <si>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</si>
  <si>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</si>
  <si>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</si>
  <si>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</si>
  <si>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</si>
  <si>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</si>
  <si>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</si>
  <si>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</si>
  <si>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</si>
  <si>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</si>
  <si>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</si>
  <si>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</si>
  <si>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</si>
  <si>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</si>
  <si>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</si>
  <si>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</si>
  <si>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</si>
  <si>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</si>
  <si>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</si>
  <si>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</si>
  <si>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</si>
  <si>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</si>
  <si>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</si>
  <si>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</si>
  <si>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</si>
  <si>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</si>
  <si>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</si>
  <si>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</si>
  <si>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</si>
  <si>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</si>
  <si>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</si>
  <si>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</si>
  <si>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</si>
  <si>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</si>
  <si>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</si>
  <si>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</si>
  <si>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</si>
  <si>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</si>
  <si>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</si>
  <si>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</si>
  <si>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</si>
  <si>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</si>
  <si>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</si>
  <si>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</si>
  <si>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</si>
  <si>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</si>
  <si>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</si>
  <si>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</si>
  <si>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</si>
  <si>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</si>
  <si>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</si>
  <si>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</si>
  <si>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</si>
  <si>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</si>
  <si>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</si>
  <si>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</si>
  <si>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</si>
  <si>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</si>
  <si>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</si>
  <si>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</si>
  <si>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</si>
  <si>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</si>
  <si>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</si>
  <si>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</si>
  <si>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</si>
  <si>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</si>
  <si>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</si>
  <si>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</si>
  <si>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</si>
  <si>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</si>
  <si>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</si>
  <si>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</si>
  <si>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</si>
  <si>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</si>
  <si>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</si>
  <si>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</si>
  <si>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</si>
  <si>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</si>
  <si>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</si>
  <si>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</si>
  <si>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</si>
  <si>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</si>
  <si>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</si>
  <si>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</si>
  <si>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</si>
  <si>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</si>
  <si>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</si>
  <si>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</si>
  <si>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</si>
  <si>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</si>
  <si>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</si>
  <si>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</si>
  <si>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</si>
  <si>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</si>
  <si>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</si>
  <si>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</si>
  <si>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</si>
  <si>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</si>
  <si>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</si>
  <si>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</si>
  <si>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</si>
  <si>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</si>
  <si>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</si>
  <si>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</si>
  <si>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</si>
  <si>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</si>
  <si>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</si>
  <si>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</si>
  <si>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</si>
  <si>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</si>
  <si>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</si>
  <si>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</si>
  <si>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</si>
  <si>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</si>
  <si>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</si>
  <si>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</si>
  <si>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</si>
  <si>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</si>
  <si>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</si>
  <si>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</si>
  <si>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</si>
  <si>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</si>
  <si>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</si>
  <si>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</si>
  <si>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</si>
  <si>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</si>
  <si>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</si>
  <si>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</si>
  <si>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</si>
  <si>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</si>
  <si>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</si>
  <si>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</si>
  <si>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</si>
  <si>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</si>
  <si>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</si>
  <si>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</si>
  <si>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</si>
  <si>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</si>
  <si>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</si>
  <si>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</si>
  <si>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</si>
  <si>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</si>
  <si>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</si>
  <si>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</si>
  <si>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</si>
  <si>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</si>
  <si>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</si>
  <si>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</si>
  <si>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</si>
  <si>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</si>
  <si>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</si>
  <si>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</si>
  <si>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</si>
  <si>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</si>
  <si>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</si>
  <si>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</si>
  <si>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</si>
  <si>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</si>
  <si>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</si>
  <si>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</si>
  <si>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</si>
  <si>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</si>
  <si>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</si>
  <si>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</si>
  <si>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</si>
  <si>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</si>
  <si>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</si>
  <si>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</si>
  <si>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</si>
  <si>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</si>
  <si>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</si>
  <si>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</si>
  <si>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</si>
  <si>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</si>
  <si>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</si>
  <si>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</si>
  <si>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</si>
  <si>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</si>
  <si>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</si>
  <si>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</si>
  <si>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</si>
  <si>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</si>
  <si>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</si>
  <si>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</si>
  <si>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</si>
  <si>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</si>
  <si>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</si>
  <si>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</si>
  <si>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</si>
  <si>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</si>
  <si>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</si>
  <si>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</si>
  <si>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</si>
  <si>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</si>
  <si>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</si>
  <si>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</si>
  <si>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</si>
  <si>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</si>
  <si>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</si>
  <si>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</si>
  <si>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</si>
  <si>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</si>
  <si>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</si>
  <si>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</si>
  <si>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</si>
  <si>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</si>
  <si>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</si>
  <si>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</si>
  <si>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</si>
  <si>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</si>
  <si>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</si>
  <si>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</si>
  <si>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</si>
  <si>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</si>
  <si>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</si>
  <si>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</si>
  <si>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</si>
  <si>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</si>
  <si>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</si>
  <si>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</si>
  <si>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</si>
  <si>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</si>
  <si>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</si>
  <si>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</si>
  <si>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</si>
  <si>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</si>
  <si>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</si>
  <si>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</si>
  <si>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</si>
  <si>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</si>
  <si>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</si>
  <si>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</si>
  <si>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</si>
  <si>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</si>
  <si>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</si>
  <si>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</si>
  <si>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</si>
  <si>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</si>
  <si>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</si>
  <si>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</si>
  <si>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</si>
  <si>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</si>
  <si>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</si>
  <si>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</si>
  <si>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</si>
  <si>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</si>
  <si>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</si>
  <si>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</si>
  <si>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</si>
  <si>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</si>
  <si>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</si>
  <si>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</si>
  <si>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</si>
  <si>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</si>
  <si>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</si>
  <si>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</si>
  <si>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</si>
  <si>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</si>
  <si>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</si>
  <si>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</si>
  <si>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</si>
  <si>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</si>
  <si>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</si>
  <si>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</si>
  <si>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</si>
  <si>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</si>
  <si>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</si>
  <si>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</si>
  <si>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</si>
  <si>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</si>
  <si>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</si>
  <si>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</si>
  <si>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</si>
  <si>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</si>
  <si>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</si>
  <si>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</si>
  <si>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</si>
  <si>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</si>
  <si>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</si>
  <si>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</si>
  <si>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</si>
  <si>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</si>
  <si>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</si>
  <si>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</si>
  <si>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</si>
  <si>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</si>
  <si>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</si>
  <si>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</si>
  <si>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</si>
  <si>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</si>
  <si>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</si>
  <si>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</si>
  <si>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</si>
  <si>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</si>
  <si>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</si>
  <si>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</si>
  <si>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</si>
  <si>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</si>
  <si>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</si>
  <si>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</si>
  <si>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</si>
  <si>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</si>
  <si>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</si>
  <si>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</si>
  <si>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</si>
  <si>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</si>
  <si>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</si>
  <si>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</si>
  <si>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</si>
  <si>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</si>
  <si>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</si>
  <si>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</si>
  <si>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</si>
  <si>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</si>
  <si>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</si>
  <si>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</si>
  <si>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</si>
  <si>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</si>
  <si>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</si>
  <si>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</si>
  <si>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</si>
  <si>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</si>
  <si>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</si>
  <si>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</si>
  <si>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</si>
  <si>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</si>
  <si>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</si>
  <si>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</si>
  <si>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</si>
  <si>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</si>
  <si>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</si>
  <si>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</si>
  <si>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</si>
  <si>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</si>
  <si>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</si>
  <si>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</si>
  <si>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</si>
  <si>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</si>
  <si>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</si>
  <si>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</si>
  <si>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</si>
  <si>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</si>
  <si>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</si>
  <si>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</si>
  <si>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</si>
  <si>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</si>
  <si>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</si>
  <si>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</si>
  <si>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</si>
  <si>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</si>
  <si>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</si>
  <si>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</si>
  <si>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</si>
  <si>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</si>
  <si>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</si>
  <si>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</si>
  <si>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</si>
  <si>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</si>
  <si>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</si>
  <si>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</si>
  <si>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</si>
  <si>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</si>
  <si>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</si>
  <si>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</si>
  <si>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</si>
  <si>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</si>
  <si>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</si>
  <si>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</si>
  <si>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</si>
  <si>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</si>
  <si>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</si>
  <si>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</si>
  <si>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</si>
  <si>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</si>
  <si>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</si>
  <si>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</si>
  <si>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</si>
  <si>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</si>
  <si>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</si>
  <si>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</si>
  <si>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</si>
  <si>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</si>
  <si>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</si>
  <si>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</si>
  <si>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</si>
  <si>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</si>
  <si>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</si>
  <si>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</si>
  <si>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</si>
  <si>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</si>
  <si>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</si>
  <si>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</si>
  <si>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</si>
  <si>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</si>
  <si>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</si>
  <si>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</si>
  <si>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</si>
  <si>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</si>
  <si>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</si>
  <si>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</si>
  <si>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</si>
  <si>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</si>
  <si>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</si>
  <si>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</si>
  <si>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</si>
  <si>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</si>
  <si>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</si>
  <si>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</si>
  <si>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</si>
  <si>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</si>
  <si>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</si>
  <si>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</si>
  <si>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</si>
  <si>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</si>
  <si>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</si>
  <si>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</si>
  <si>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</si>
  <si>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</si>
  <si>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</si>
  <si>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</si>
  <si>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</si>
  <si>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</si>
  <si>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</si>
  <si>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</si>
  <si>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</si>
  <si>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</si>
  <si>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</si>
  <si>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</si>
  <si>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</si>
  <si>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</si>
  <si>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</si>
  <si>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</si>
  <si>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</si>
  <si>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</si>
  <si>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</si>
  <si>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</si>
  <si>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</si>
  <si>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</si>
  <si>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</si>
  <si>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</si>
  <si>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</si>
  <si>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</si>
  <si>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</si>
  <si>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</si>
  <si>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</si>
  <si>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</si>
  <si>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</si>
  <si>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</si>
  <si>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</si>
  <si>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</si>
  <si>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</si>
  <si>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</si>
  <si>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</si>
  <si>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</si>
  <si>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</si>
  <si>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</si>
  <si>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</si>
  <si>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</si>
  <si>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</si>
  <si>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</si>
  <si>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</si>
  <si>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</si>
  <si>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</si>
  <si>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</si>
  <si>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</si>
  <si>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</si>
  <si>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</si>
  <si>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</si>
  <si>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</si>
  <si>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</si>
  <si>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</si>
  <si>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</si>
  <si>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</si>
  <si>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</si>
  <si>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</si>
  <si>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</si>
  <si>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</si>
  <si>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</si>
  <si>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</si>
  <si>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</si>
  <si>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</si>
  <si>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</si>
  <si>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</si>
  <si>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</si>
  <si>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</si>
  <si>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</si>
  <si>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</si>
  <si>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</si>
  <si>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</si>
  <si>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</si>
  <si>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</si>
  <si>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</si>
  <si>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</si>
  <si>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</si>
  <si>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</si>
  <si>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</si>
  <si>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</si>
  <si>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</si>
  <si>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</si>
  <si>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</si>
  <si>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</si>
  <si>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</si>
  <si>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</si>
  <si>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</si>
  <si>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</si>
  <si>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</si>
  <si>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</si>
  <si>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</si>
  <si>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</si>
  <si>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</si>
  <si>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</si>
  <si>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</si>
  <si>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</si>
  <si>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</si>
  <si>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</si>
  <si>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</si>
  <si>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</si>
  <si>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</si>
  <si>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</si>
  <si>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</si>
  <si>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</si>
  <si>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</si>
  <si>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</si>
  <si>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</si>
  <si>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</si>
  <si>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</si>
  <si>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</si>
  <si>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</si>
  <si>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</si>
  <si>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</si>
  <si>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</si>
  <si>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</si>
  <si>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</si>
  <si>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</si>
  <si>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</si>
  <si>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</si>
  <si>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</si>
  <si>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</si>
  <si>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</si>
  <si>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</si>
  <si>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</si>
  <si>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</si>
  <si>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</si>
  <si>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</si>
  <si>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</si>
  <si>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</si>
  <si>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</si>
  <si>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</si>
  <si>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</si>
  <si>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</si>
  <si>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</si>
  <si>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</si>
  <si>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</si>
  <si>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</si>
  <si>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</si>
  <si>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</si>
  <si>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</si>
  <si>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</si>
  <si>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</si>
  <si>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</si>
  <si>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</si>
  <si>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</si>
  <si>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</si>
  <si>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</si>
  <si>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</si>
  <si>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</si>
  <si>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</si>
  <si>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</si>
  <si>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</si>
  <si>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</si>
  <si>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</si>
  <si>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</si>
  <si>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</si>
  <si>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</si>
  <si>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</si>
  <si>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</si>
  <si>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</si>
  <si>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</si>
  <si>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</si>
  <si>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</si>
  <si>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</si>
  <si>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</si>
  <si>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</si>
  <si>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</si>
  <si>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</si>
  <si>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</si>
  <si>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</si>
  <si>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</si>
  <si>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</si>
  <si>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</si>
  <si>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</si>
  <si>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</si>
  <si>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</si>
  <si>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</si>
  <si>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</si>
  <si>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</si>
  <si>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</si>
  <si>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</si>
  <si>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</si>
  <si>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</si>
  <si>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</si>
  <si>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</si>
  <si>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</si>
  <si>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</si>
  <si>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</si>
  <si>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</si>
  <si>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</si>
  <si>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</si>
  <si>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</si>
  <si>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</si>
  <si>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</si>
  <si>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</si>
  <si>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</si>
  <si>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</si>
  <si>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</si>
  <si>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</si>
  <si>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</si>
  <si>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</si>
  <si>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</si>
  <si>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</si>
  <si>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</si>
  <si>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</si>
  <si>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</si>
  <si>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</si>
  <si>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</si>
  <si>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</si>
  <si>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</si>
  <si>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</si>
  <si>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</si>
  <si>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</si>
  <si>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</si>
  <si>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</si>
  <si>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</si>
  <si>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</si>
  <si>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</si>
  <si>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</si>
  <si>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</si>
  <si>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</si>
  <si>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</si>
  <si>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</si>
  <si>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</si>
  <si>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</si>
  <si>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</si>
  <si>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</si>
  <si>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</si>
  <si>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</si>
  <si>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</si>
  <si>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</si>
  <si>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</si>
  <si>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</si>
  <si>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</si>
  <si>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</si>
  <si>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</si>
  <si>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</si>
  <si>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</si>
  <si>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</si>
  <si>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</si>
  <si>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</si>
  <si>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</si>
  <si>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</si>
  <si>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</si>
  <si>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</si>
  <si>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</si>
  <si>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</si>
  <si>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</si>
  <si>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</si>
  <si>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</si>
  <si>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</si>
  <si>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</si>
  <si>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</si>
  <si>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</si>
  <si>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</si>
  <si>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</si>
  <si>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</si>
  <si>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</si>
  <si>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</si>
  <si>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</si>
  <si>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</si>
  <si>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</si>
  <si>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</si>
  <si>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</si>
  <si>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</si>
  <si>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</si>
  <si>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</si>
  <si>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</si>
  <si>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</si>
  <si>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</si>
  <si>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</si>
  <si>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</si>
  <si>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</si>
  <si>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</si>
  <si>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</si>
  <si>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</si>
  <si>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</si>
  <si>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</si>
  <si>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</si>
  <si>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</si>
  <si>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</si>
  <si>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</si>
  <si>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</si>
  <si>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</si>
  <si>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</si>
  <si>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</si>
  <si>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</si>
  <si>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</si>
  <si>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</si>
  <si>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</si>
  <si>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</si>
  <si>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</si>
  <si>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</si>
  <si>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</si>
  <si>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</si>
  <si>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</si>
  <si>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</si>
  <si>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</si>
  <si>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</si>
  <si>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</si>
  <si>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</si>
  <si>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</si>
  <si>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</si>
  <si>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</si>
  <si>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</si>
  <si>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</si>
  <si>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</si>
  <si>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</si>
  <si>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</si>
  <si>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</si>
  <si>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</si>
  <si>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</si>
  <si>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</si>
  <si>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</si>
  <si>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</si>
  <si>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</si>
  <si>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</si>
  <si>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</si>
  <si>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</si>
  <si>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</si>
  <si>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</si>
  <si>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</si>
  <si>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</si>
  <si>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</si>
  <si>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</si>
  <si>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</si>
  <si>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</si>
  <si>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</si>
  <si>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</si>
  <si>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</si>
  <si>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</si>
  <si>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</si>
  <si>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</si>
  <si>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</si>
  <si>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</si>
  <si>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</si>
  <si>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</si>
  <si>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</si>
  <si>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</si>
  <si>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</si>
  <si>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</si>
  <si>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</si>
  <si>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</si>
  <si>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</si>
  <si>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</si>
  <si>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</si>
  <si>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</si>
  <si>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</si>
  <si>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</si>
  <si>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</si>
  <si>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</si>
  <si>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</si>
  <si>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</si>
  <si>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</si>
  <si>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</si>
  <si>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</si>
  <si>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</si>
  <si>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</si>
  <si>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</si>
  <si>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</si>
  <si>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</si>
  <si>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</si>
  <si>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</si>
  <si>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</si>
  <si>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</si>
  <si>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</si>
  <si>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</si>
  <si>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</si>
  <si>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</si>
  <si>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</si>
  <si>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</si>
  <si>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</si>
  <si>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</si>
  <si>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</si>
  <si>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</si>
  <si>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</si>
  <si>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</si>
  <si>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</si>
  <si>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</si>
  <si>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</si>
  <si>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</si>
  <si>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</si>
  <si>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</si>
  <si>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</si>
  <si>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</si>
  <si>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</si>
  <si>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</si>
  <si>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</si>
  <si>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</si>
  <si>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</si>
  <si>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</si>
  <si>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</si>
  <si>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</si>
  <si>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</si>
  <si>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</si>
  <si>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</si>
  <si>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</si>
  <si>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</si>
  <si>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</si>
  <si>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</si>
  <si>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</si>
  <si>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</si>
  <si>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</si>
  <si>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</si>
  <si>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</si>
  <si>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</si>
  <si>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</si>
  <si>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</si>
  <si>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</si>
  <si>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</si>
  <si>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</si>
  <si>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</si>
  <si>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</si>
  <si>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</si>
  <si>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</si>
  <si>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</si>
  <si>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</si>
  <si>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</si>
  <si>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</si>
  <si>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</si>
  <si>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</si>
  <si>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</si>
  <si>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</si>
  <si>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</si>
  <si>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</si>
  <si>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</si>
  <si>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</si>
  <si>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</si>
  <si>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</si>
  <si>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</si>
  <si>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</si>
  <si>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</si>
  <si>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</si>
  <si>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</si>
  <si>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</si>
  <si>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</si>
  <si>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</si>
  <si>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</si>
  <si>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</si>
  <si>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</si>
  <si>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</si>
  <si>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</si>
  <si>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</si>
  <si>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</si>
  <si>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</si>
  <si>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</si>
  <si>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</si>
  <si>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</si>
  <si>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</si>
  <si>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</si>
  <si>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</si>
  <si>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</si>
  <si>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</si>
  <si>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</si>
  <si>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</si>
  <si>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</si>
  <si>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</si>
  <si>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</si>
  <si>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</si>
  <si>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</si>
  <si>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</si>
  <si>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</si>
  <si>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</si>
  <si>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</si>
  <si>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</si>
  <si>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</si>
  <si>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</si>
  <si>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</si>
  <si>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</si>
  <si>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</si>
  <si>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</si>
  <si>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</si>
  <si>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</si>
  <si>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</si>
  <si>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</si>
  <si>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</si>
  <si>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</si>
  <si>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</si>
  <si>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</si>
  <si>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</si>
  <si>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</si>
  <si>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</si>
  <si>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</si>
  <si>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</si>
  <si>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</si>
  <si>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</si>
  <si>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</si>
  <si>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</si>
  <si>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</si>
  <si>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</si>
  <si>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</si>
  <si>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</si>
  <si>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</si>
  <si>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</si>
  <si>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</si>
  <si>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</si>
  <si>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</si>
  <si>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</si>
  <si>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</si>
  <si>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</si>
  <si>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</si>
  <si>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</si>
  <si>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</si>
  <si>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</si>
  <si>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</si>
  <si>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</si>
  <si>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</si>
  <si>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</si>
  <si>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</si>
  <si>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</si>
  <si>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</si>
  <si>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</si>
  <si>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</si>
  <si>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</si>
  <si>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</si>
  <si>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</si>
  <si>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</si>
  <si>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</si>
  <si>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</si>
  <si>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</si>
  <si>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</si>
  <si>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</si>
  <si>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</si>
  <si>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</si>
  <si>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</si>
  <si>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</si>
  <si>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</si>
  <si>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</si>
  <si>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</si>
  <si>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</si>
  <si>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</si>
  <si>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</si>
  <si>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</si>
  <si>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</si>
  <si>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</si>
  <si>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</si>
  <si>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</si>
  <si>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</si>
  <si>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</si>
  <si>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</si>
  <si>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</si>
  <si>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</si>
  <si>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</si>
  <si>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</si>
  <si>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</si>
  <si>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</si>
  <si>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</si>
  <si>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</si>
  <si>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</si>
  <si>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</si>
  <si>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</si>
  <si>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</si>
  <si>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</si>
  <si>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</si>
  <si>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</si>
  <si>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</si>
  <si>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</si>
  <si>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</si>
  <si>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</si>
  <si>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</si>
  <si>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</si>
  <si>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</si>
  <si>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</si>
  <si>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</si>
  <si>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</si>
  <si>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</si>
  <si>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</si>
  <si>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</si>
  <si>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</si>
  <si>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</si>
  <si>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</si>
  <si>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</si>
  <si>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</si>
  <si>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</si>
  <si>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</si>
  <si>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</si>
  <si>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</si>
  <si>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</si>
  <si>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</si>
  <si>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</si>
  <si>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</si>
  <si>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</si>
  <si>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</si>
  <si>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</si>
  <si>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</si>
  <si>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</si>
  <si>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</si>
  <si>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</si>
  <si>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</si>
  <si>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</si>
  <si>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</si>
  <si>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</si>
  <si>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</si>
  <si>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</si>
  <si>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</si>
  <si>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</si>
  <si>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</si>
  <si>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</si>
  <si>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</si>
  <si>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</si>
  <si>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</si>
  <si>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</si>
  <si>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</si>
  <si>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</si>
  <si>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</si>
  <si>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</si>
  <si>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</si>
  <si>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</si>
  <si>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</si>
  <si>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</si>
  <si>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</si>
  <si>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</si>
  <si>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</si>
  <si>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</si>
  <si>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</si>
  <si>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</si>
  <si>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</si>
  <si>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</si>
  <si>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</si>
  <si>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</si>
  <si>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</si>
  <si>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</si>
  <si>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</si>
  <si>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</si>
  <si>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</si>
  <si>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</si>
  <si>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</si>
  <si>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</si>
  <si>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</si>
  <si>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</si>
  <si>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</si>
  <si>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</si>
  <si>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</si>
  <si>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</si>
  <si>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</si>
  <si>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</si>
  <si>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</si>
  <si>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</si>
  <si>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</si>
  <si>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</si>
  <si>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</si>
  <si>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</si>
  <si>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</si>
  <si>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</si>
  <si>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</si>
  <si>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</si>
  <si>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</si>
  <si>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</si>
  <si>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</si>
  <si>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</si>
  <si>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</si>
  <si>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</si>
  <si>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</si>
  <si>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</si>
  <si>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</si>
  <si>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</si>
  <si>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</si>
  <si>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</si>
  <si>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</si>
  <si>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</si>
  <si>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</si>
  <si>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</si>
  <si>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</si>
  <si>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</si>
  <si>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</si>
  <si>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</si>
  <si>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</si>
  <si>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</si>
  <si>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</si>
  <si>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</si>
  <si>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</si>
  <si>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</si>
  <si>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</si>
  <si>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</si>
  <si>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</si>
  <si>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</si>
  <si>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</si>
  <si>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</si>
  <si>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</si>
  <si>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</si>
  <si>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</si>
  <si>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</si>
  <si>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</si>
  <si>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</si>
  <si>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</si>
  <si>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</si>
  <si>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</si>
  <si>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</si>
  <si>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</si>
  <si>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</si>
  <si>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</si>
  <si>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</si>
  <si>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</si>
  <si>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</si>
  <si>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</si>
  <si>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</si>
  <si>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</si>
  <si>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</si>
  <si>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</si>
  <si>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</si>
  <si>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</si>
  <si>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</si>
  <si>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</si>
  <si>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</si>
  <si>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</si>
  <si>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</si>
  <si>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</si>
  <si>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</si>
  <si>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</si>
  <si>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</si>
  <si>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</si>
  <si>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</si>
  <si>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</si>
  <si>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</si>
  <si>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</si>
  <si>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</si>
  <si>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</si>
  <si>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</si>
  <si>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</si>
  <si>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</si>
  <si>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</si>
  <si>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</si>
  <si>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</si>
  <si>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</si>
  <si>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</si>
  <si>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</si>
  <si>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</si>
  <si>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</si>
  <si>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</si>
  <si>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</si>
  <si>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</si>
  <si>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</si>
  <si>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</si>
  <si>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</si>
  <si>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</si>
  <si>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</si>
  <si>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</si>
  <si>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</si>
  <si>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</si>
  <si>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</si>
  <si>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</si>
  <si>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</si>
  <si>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</si>
  <si>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</si>
  <si>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</si>
  <si>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</si>
  <si>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</si>
  <si>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</si>
  <si>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</si>
  <si>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</si>
  <si>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</si>
  <si>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</si>
  <si>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</si>
  <si>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</si>
  <si>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</si>
  <si>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</si>
  <si>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</si>
  <si>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</si>
  <si>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</si>
  <si>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</si>
  <si>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</si>
  <si>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</si>
  <si>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</si>
  <si>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</si>
  <si>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</si>
  <si>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</si>
  <si>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</si>
  <si>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</si>
  <si>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</si>
  <si>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</si>
  <si>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</si>
  <si>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</si>
  <si>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</si>
  <si>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</si>
  <si>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</si>
  <si>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</si>
  <si>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</si>
  <si>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</si>
  <si>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</si>
  <si>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</si>
  <si>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</si>
  <si>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</si>
  <si>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</si>
  <si>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</si>
  <si>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</si>
  <si>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</si>
  <si>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</si>
  <si>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</si>
  <si>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</si>
  <si>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</si>
  <si>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</si>
  <si>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</si>
  <si>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</si>
  <si>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</si>
  <si>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</si>
  <si>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</si>
  <si>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</si>
  <si>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</si>
  <si>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</si>
  <si>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</si>
  <si>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</si>
  <si>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</si>
  <si>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</si>
  <si>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</si>
  <si>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</si>
  <si>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</si>
  <si>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</si>
  <si>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</si>
  <si>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</si>
  <si>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</si>
  <si>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</si>
  <si>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</si>
  <si>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</si>
  <si>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</si>
  <si>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</si>
  <si>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</si>
  <si>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</si>
  <si>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</si>
  <si>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</si>
  <si>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</si>
  <si>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</si>
  <si>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</si>
  <si>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</si>
  <si>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</si>
  <si>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</si>
  <si>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</si>
  <si>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</si>
  <si>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</si>
  <si>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</si>
  <si>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</si>
  <si>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</si>
  <si>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</si>
  <si>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</si>
  <si>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</si>
  <si>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</si>
  <si>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</si>
  <si>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</si>
  <si>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</si>
  <si>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</si>
  <si>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</si>
  <si>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</si>
  <si>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</si>
  <si>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</si>
  <si>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</si>
  <si>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</si>
  <si>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</si>
  <si>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</si>
  <si>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</si>
  <si>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</si>
  <si>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</si>
  <si>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</si>
  <si>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</si>
  <si>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</si>
  <si>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</si>
  <si>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</si>
  <si>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</si>
  <si>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</si>
  <si>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</si>
  <si>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</si>
  <si>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</si>
  <si>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</si>
  <si>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</si>
  <si>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</si>
  <si>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</si>
  <si>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</si>
  <si>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</si>
  <si>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</si>
  <si>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</si>
  <si>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</si>
  <si>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</si>
  <si>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</si>
  <si>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</si>
  <si>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</si>
  <si>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</si>
  <si>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</si>
  <si>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</si>
  <si>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</si>
  <si>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</si>
  <si>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</si>
  <si>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</si>
  <si>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</si>
  <si>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</si>
  <si>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</si>
  <si>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</si>
  <si>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</si>
  <si>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</si>
  <si>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</si>
  <si>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</si>
  <si>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</si>
  <si>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</si>
  <si>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</si>
  <si>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</si>
  <si>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</si>
  <si>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</si>
  <si>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</si>
  <si>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</si>
  <si>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</si>
  <si>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</si>
  <si>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</si>
  <si>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</si>
  <si>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</si>
  <si>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</si>
  <si>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</si>
  <si>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</si>
  <si>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</si>
  <si>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</si>
  <si>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</si>
  <si>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</si>
  <si>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</si>
  <si>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</si>
  <si>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</si>
  <si>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</si>
  <si>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</si>
  <si>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</si>
  <si>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</si>
  <si>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</si>
  <si>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</si>
  <si>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</si>
  <si>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</si>
  <si>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</si>
  <si>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</si>
  <si>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</si>
  <si>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</si>
  <si>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</si>
  <si>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</si>
  <si>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</si>
  <si>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</si>
  <si>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</si>
  <si>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</si>
  <si>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</si>
  <si>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</si>
  <si>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</si>
  <si>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</si>
  <si>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</si>
  <si>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</si>
  <si>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</si>
  <si>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</si>
  <si>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</si>
  <si>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</si>
  <si>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</si>
  <si>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</si>
  <si>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</si>
  <si>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</si>
  <si>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</si>
  <si>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</si>
  <si>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</si>
  <si>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</si>
  <si>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</si>
  <si>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</si>
  <si>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</si>
  <si>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</si>
  <si>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</si>
  <si>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</si>
  <si>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</si>
  <si>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</si>
  <si>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</si>
  <si>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</si>
  <si>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</si>
  <si>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</si>
  <si>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</si>
  <si>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</si>
  <si>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</si>
  <si>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</si>
  <si>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</si>
  <si>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</si>
  <si>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</si>
  <si>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</si>
  <si>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</si>
  <si>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</si>
  <si>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</si>
  <si>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</si>
  <si>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</si>
  <si>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</si>
  <si>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</si>
  <si>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</si>
  <si>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</si>
  <si>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</si>
  <si>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</si>
  <si>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</si>
  <si>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</si>
  <si>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</si>
  <si>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</si>
  <si>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</si>
  <si>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</si>
  <si>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</si>
  <si>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</si>
  <si>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</si>
  <si>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</si>
  <si>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</si>
  <si>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</si>
  <si>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</si>
  <si>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</si>
  <si>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</si>
  <si>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</si>
  <si>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</si>
  <si>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</si>
  <si>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</si>
  <si>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</si>
  <si>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</si>
  <si>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</si>
  <si>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</si>
  <si>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</si>
  <si>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</si>
  <si>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</si>
  <si>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</si>
  <si>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</si>
  <si>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</si>
  <si>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</si>
  <si>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</si>
  <si>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</si>
  <si>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</si>
  <si>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</si>
  <si>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</si>
  <si>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</si>
  <si>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</si>
  <si>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</si>
  <si>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</si>
  <si>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</si>
  <si>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</si>
  <si>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</si>
  <si>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</si>
  <si>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</si>
  <si>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</si>
  <si>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</si>
  <si>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</si>
  <si>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</si>
  <si>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</si>
  <si>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</si>
  <si>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</si>
  <si>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</si>
  <si>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</si>
  <si>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</si>
  <si>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</si>
  <si>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</si>
  <si>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</si>
  <si>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</si>
  <si>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</si>
  <si>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</si>
  <si>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</si>
  <si>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</si>
  <si>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</si>
  <si>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</si>
  <si>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</si>
  <si>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</si>
  <si>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</si>
  <si>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</si>
  <si>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</si>
  <si>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</si>
  <si>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</si>
  <si>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</si>
  <si>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</si>
  <si>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</si>
  <si>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</si>
  <si>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</si>
  <si>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</si>
  <si>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</si>
  <si>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</si>
  <si>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</si>
  <si>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</si>
  <si>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</si>
  <si>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</si>
  <si>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</si>
  <si>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</si>
  <si>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</si>
  <si>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</si>
  <si>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</si>
  <si>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</si>
  <si>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</si>
  <si>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</si>
  <si>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</si>
  <si>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</si>
  <si>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</si>
  <si>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</si>
  <si>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</si>
  <si>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</si>
  <si>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</si>
  <si>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</si>
  <si>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</si>
  <si>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</si>
  <si>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</si>
  <si>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</si>
  <si>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</si>
  <si>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</si>
  <si>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</si>
  <si>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</si>
  <si>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</si>
  <si>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</si>
  <si>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</si>
  <si>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</si>
  <si>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</si>
  <si>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</si>
  <si>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</si>
  <si>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</si>
  <si>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</si>
  <si>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</si>
  <si>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</si>
  <si>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</si>
  <si>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</si>
  <si>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</si>
  <si>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</si>
  <si>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</si>
  <si>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</si>
  <si>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</si>
  <si>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</si>
  <si>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</si>
  <si>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</si>
  <si>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</si>
  <si>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</si>
  <si>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</si>
  <si>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</si>
  <si>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</si>
  <si>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</si>
  <si>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</si>
  <si>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</si>
  <si>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</si>
  <si>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</si>
  <si>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</si>
  <si>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</si>
  <si>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</si>
  <si>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</si>
  <si>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</si>
  <si>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</si>
  <si>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</si>
  <si>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</si>
  <si>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</si>
  <si>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</si>
  <si>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</si>
  <si>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</si>
  <si>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</si>
  <si>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</si>
  <si>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</si>
  <si>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</si>
  <si>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</si>
  <si>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</si>
  <si>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</si>
  <si>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</si>
  <si>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</si>
  <si>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</si>
  <si>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</si>
  <si>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</si>
  <si>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</si>
  <si>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</si>
  <si>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</si>
  <si>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</si>
  <si>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</si>
  <si>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</si>
  <si>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</si>
  <si>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</si>
  <si>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</si>
  <si>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</si>
  <si>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</si>
  <si>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</si>
  <si>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</si>
  <si>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</si>
  <si>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</si>
  <si>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</si>
  <si>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</si>
  <si>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</si>
  <si>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</si>
  <si>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</si>
  <si>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</si>
  <si>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</si>
  <si>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</si>
  <si>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</si>
  <si>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</si>
  <si>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</si>
  <si>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</si>
  <si>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</si>
  <si>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</si>
  <si>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</si>
  <si>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</si>
  <si>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</si>
  <si>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</si>
  <si>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</si>
  <si>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</si>
  <si>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</si>
  <si>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</si>
  <si>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</si>
  <si>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</si>
  <si>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</si>
  <si>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</si>
  <si>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</si>
  <si>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</si>
  <si>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</si>
  <si>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</si>
  <si>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</si>
  <si>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</si>
  <si>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</si>
  <si>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</si>
  <si>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</si>
  <si>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</si>
  <si>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</si>
  <si>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</si>
  <si>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</si>
  <si>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</si>
  <si>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</si>
  <si>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</si>
  <si>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</si>
  <si>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</si>
  <si>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</si>
  <si>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</si>
  <si>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</si>
  <si>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</si>
  <si>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</si>
  <si>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</si>
  <si>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</si>
  <si>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</si>
  <si>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</si>
  <si>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</si>
  <si>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</si>
  <si>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</si>
  <si>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</si>
  <si>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</si>
  <si>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</si>
  <si>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</si>
  <si>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</si>
  <si>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</si>
  <si>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</si>
  <si>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</si>
  <si>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</si>
  <si>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</si>
  <si>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</si>
  <si>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</si>
  <si>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</si>
  <si>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</si>
  <si>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</si>
  <si>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</si>
  <si>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</si>
  <si>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</si>
  <si>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</si>
  <si>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</si>
  <si>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</si>
  <si>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</si>
  <si>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</si>
  <si>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</si>
  <si>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</si>
  <si>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</si>
  <si>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</si>
  <si>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</si>
  <si>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</si>
  <si>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</si>
  <si>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</si>
  <si>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</si>
  <si>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</si>
  <si>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</si>
  <si>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</si>
  <si>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</si>
  <si>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</si>
  <si>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</si>
  <si>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</si>
  <si>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</si>
  <si>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</si>
  <si>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</si>
  <si>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</si>
  <si>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</si>
  <si>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</si>
  <si>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</si>
  <si>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</si>
  <si>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</si>
  <si>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</si>
  <si>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</si>
  <si>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</si>
  <si>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</si>
  <si>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</si>
  <si>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</si>
  <si>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</si>
  <si>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</si>
  <si>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</si>
  <si>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</si>
  <si>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</si>
  <si>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</si>
  <si>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</si>
  <si>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</si>
  <si>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</si>
  <si>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</si>
  <si>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</si>
  <si>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</si>
  <si>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</si>
  <si>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</si>
  <si>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</si>
  <si>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</si>
  <si>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</si>
  <si>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</si>
  <si>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</si>
  <si>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</si>
  <si>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</si>
  <si>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</si>
  <si>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</si>
  <si>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</si>
  <si>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</si>
  <si>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</si>
  <si>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</si>
  <si>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</si>
  <si>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</si>
  <si>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</si>
  <si>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</si>
  <si>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</si>
  <si>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</si>
  <si>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</si>
  <si>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</si>
  <si>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</si>
  <si>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</si>
  <si>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</si>
  <si>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</si>
  <si>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</si>
  <si>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</si>
  <si>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</si>
  <si>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</si>
  <si>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</si>
  <si>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</si>
  <si>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</si>
  <si>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</si>
  <si>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</si>
  <si>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</si>
  <si>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</si>
  <si>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</si>
  <si>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</si>
  <si>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</si>
  <si>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</si>
  <si>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</si>
  <si>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</si>
  <si>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</si>
  <si>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</si>
  <si>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</si>
  <si>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</si>
  <si>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</si>
  <si>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</si>
  <si>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</si>
  <si>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</si>
  <si>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</si>
  <si>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</si>
  <si>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</si>
  <si>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</si>
  <si>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</si>
  <si>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</si>
  <si>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</si>
  <si>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</si>
  <si>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</si>
  <si>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</si>
  <si>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</si>
  <si>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</si>
  <si>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</si>
  <si>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</si>
  <si>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</si>
  <si>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</si>
  <si>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</si>
  <si>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</si>
  <si>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</si>
  <si>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</si>
  <si>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</si>
  <si>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</si>
  <si>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</si>
  <si>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</si>
  <si>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</si>
  <si>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</si>
  <si>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</si>
  <si>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</si>
  <si>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</si>
  <si>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</si>
  <si>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</si>
  <si>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</si>
  <si>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</si>
  <si>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</si>
  <si>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</si>
  <si>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</si>
  <si>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</si>
  <si>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</si>
  <si>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</si>
  <si>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</si>
  <si>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</si>
  <si>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</si>
  <si>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</si>
  <si>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</si>
  <si>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</si>
  <si>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</si>
  <si>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</si>
  <si>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</si>
  <si>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</si>
  <si>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</si>
  <si>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</si>
  <si>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</si>
  <si>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</si>
  <si>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</si>
  <si>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</si>
  <si>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</si>
  <si>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</si>
  <si>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</si>
  <si>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</si>
  <si>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</si>
  <si>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</si>
  <si>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</si>
  <si>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</si>
  <si>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</si>
  <si>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</si>
  <si>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</si>
  <si>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</si>
  <si>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</si>
  <si>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</si>
  <si>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</si>
  <si>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</si>
  <si>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</si>
  <si>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</si>
  <si>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</si>
  <si>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</si>
  <si>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</si>
  <si>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</si>
  <si>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</si>
  <si>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</si>
  <si>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</si>
  <si>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</si>
  <si>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</si>
  <si>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</si>
  <si>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</si>
  <si>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</si>
  <si>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</si>
  <si>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</si>
  <si>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</si>
  <si>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</si>
  <si>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</si>
  <si>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</si>
  <si>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</si>
  <si>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</si>
  <si>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</si>
  <si>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</si>
  <si>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</si>
  <si>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</si>
  <si>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</si>
  <si>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</si>
  <si>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</si>
  <si>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</si>
  <si>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</si>
  <si>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</si>
  <si>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</si>
  <si>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</si>
  <si>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</si>
  <si>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</si>
  <si>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</si>
  <si>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</si>
  <si>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</si>
  <si>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</si>
  <si>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</si>
  <si>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</si>
  <si>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</si>
  <si>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</si>
  <si>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</si>
  <si>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</si>
  <si>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</si>
  <si>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</si>
  <si>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</si>
  <si>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</si>
  <si>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</si>
  <si>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</si>
  <si>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</si>
  <si>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</si>
  <si>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</si>
  <si>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</si>
  <si>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</si>
  <si>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</si>
  <si>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</si>
  <si>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</si>
  <si>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</si>
  <si>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</si>
  <si>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</si>
  <si>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</si>
  <si>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</si>
  <si>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</si>
  <si>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</si>
  <si>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</si>
  <si>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</si>
  <si>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</si>
  <si>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</si>
  <si>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</si>
  <si>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</si>
  <si>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</si>
  <si>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</si>
  <si>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</si>
  <si>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</si>
  <si>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</si>
  <si>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</si>
  <si>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</si>
  <si>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</si>
  <si>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</si>
  <si>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</si>
  <si>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</si>
  <si>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</si>
  <si>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</si>
  <si>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</si>
  <si>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</si>
  <si>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</si>
  <si>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</si>
  <si>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</si>
  <si>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</si>
  <si>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</si>
  <si>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</si>
  <si>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</si>
  <si>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</si>
  <si>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</si>
  <si>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</si>
  <si>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</si>
  <si>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</si>
  <si>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</si>
  <si>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</si>
  <si>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</si>
  <si>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</si>
  <si>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</si>
  <si>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</si>
  <si>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</si>
  <si>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</si>
  <si>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</si>
  <si>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</si>
  <si>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</si>
  <si>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</si>
  <si>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</si>
  <si>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</si>
  <si>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</si>
  <si>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</si>
  <si>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</si>
  <si>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</si>
  <si>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</si>
  <si>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</si>
  <si>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</si>
  <si>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</si>
  <si>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</si>
  <si>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</si>
  <si>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</si>
  <si>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</si>
  <si>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</si>
  <si>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</si>
  <si>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</si>
  <si>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</si>
  <si>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</si>
  <si>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</si>
  <si>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</si>
  <si>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</si>
  <si>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</si>
  <si>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</si>
  <si>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</si>
  <si>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</si>
  <si>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</si>
  <si>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</si>
  <si>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</si>
  <si>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</si>
  <si>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</si>
  <si>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</si>
  <si>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</si>
  <si>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</si>
  <si>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</si>
  <si>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</si>
  <si>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</si>
  <si>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</si>
  <si>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</si>
  <si>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</si>
  <si>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</si>
  <si>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</si>
  <si>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</si>
  <si>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</si>
  <si>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</si>
  <si>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</si>
  <si>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</si>
  <si>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</si>
  <si>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</si>
  <si>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</si>
  <si>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</si>
  <si>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</si>
  <si>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</si>
  <si>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</si>
  <si>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</si>
  <si>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</si>
  <si>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</si>
  <si>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</si>
  <si>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</si>
  <si>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</si>
  <si>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</si>
  <si>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</si>
  <si>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</si>
  <si>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</si>
  <si>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</si>
  <si>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</si>
  <si>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</si>
  <si>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</si>
  <si>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</si>
  <si>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</si>
  <si>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</si>
  <si>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</si>
  <si>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</si>
  <si>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</si>
  <si>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</si>
  <si>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</si>
  <si>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</si>
  <si>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</si>
  <si>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</si>
  <si>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</si>
  <si>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</si>
  <si>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</si>
  <si>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</si>
  <si>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</si>
  <si>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</si>
  <si>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</si>
  <si>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</si>
  <si>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</si>
  <si>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</si>
  <si>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</si>
  <si>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</si>
  <si>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</si>
  <si>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</si>
  <si>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</si>
  <si>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</si>
  <si>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</si>
  <si>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</si>
  <si>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</si>
  <si>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</si>
  <si>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</si>
  <si>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</si>
  <si>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</si>
  <si>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</si>
  <si>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</si>
  <si>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</si>
  <si>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</si>
  <si>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</si>
  <si>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</si>
  <si>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</si>
  <si>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</si>
  <si>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</si>
  <si>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</si>
  <si>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</si>
  <si>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</si>
  <si>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</si>
  <si>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</si>
  <si>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</si>
  <si>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</si>
  <si>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</si>
  <si>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</si>
  <si>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</si>
  <si>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</si>
  <si>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</si>
  <si>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</si>
  <si>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</si>
  <si>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</si>
  <si>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</si>
  <si>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</si>
  <si>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</si>
  <si>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</si>
  <si>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</si>
  <si>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</si>
  <si>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</si>
  <si>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</si>
  <si>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</si>
  <si>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</si>
  <si>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</si>
  <si>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</si>
  <si>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</si>
  <si>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</si>
  <si>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</si>
  <si>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</si>
  <si>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</si>
  <si>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</si>
  <si>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</si>
  <si>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</si>
  <si>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</si>
  <si>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</si>
  <si>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</si>
  <si>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</si>
  <si>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</si>
  <si>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</si>
  <si>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</si>
  <si>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</si>
  <si>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</si>
  <si>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</si>
  <si>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</si>
  <si>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</si>
  <si>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</si>
  <si>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</si>
  <si>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</si>
  <si>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</si>
  <si>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</si>
  <si>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</si>
  <si>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</si>
  <si>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</si>
  <si>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</si>
  <si>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</si>
  <si>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</si>
  <si>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</si>
  <si>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</si>
  <si>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</si>
  <si>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</si>
  <si>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</si>
  <si>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</si>
  <si>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</si>
  <si>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</si>
  <si>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</si>
  <si>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</si>
  <si>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</si>
  <si>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</si>
  <si>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</si>
  <si>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</si>
  <si>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</si>
  <si>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</si>
  <si>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</si>
  <si>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</si>
  <si>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</si>
  <si>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</si>
  <si>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</si>
  <si>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</si>
  <si>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</si>
  <si>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</si>
  <si>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</si>
  <si>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</si>
  <si>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</si>
  <si>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</si>
  <si>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</si>
  <si>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</si>
  <si>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</si>
  <si>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</si>
  <si>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</si>
  <si>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</si>
  <si>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</si>
  <si>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</si>
  <si>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</si>
  <si>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</si>
  <si>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</si>
  <si>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</si>
  <si>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</si>
  <si>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</si>
  <si>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</si>
  <si>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</si>
  <si>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</si>
  <si>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</si>
  <si>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</si>
  <si>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</si>
  <si>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</si>
  <si>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</si>
  <si>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</si>
  <si>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</si>
  <si>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</si>
  <si>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</si>
  <si>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</si>
  <si>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</si>
  <si>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</si>
  <si>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</si>
  <si>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</si>
  <si>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</si>
  <si>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</si>
  <si>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</si>
  <si>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</si>
  <si>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</si>
  <si>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</si>
  <si>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</si>
  <si>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</si>
  <si>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</si>
  <si>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</si>
  <si>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</si>
  <si>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</si>
  <si>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</si>
  <si>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</si>
  <si>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</si>
  <si>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</si>
  <si>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</si>
  <si>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</si>
  <si>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</si>
  <si>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</si>
  <si>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</si>
  <si>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</si>
  <si>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</si>
  <si>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</si>
  <si>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</si>
  <si>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</si>
  <si>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</si>
  <si>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</si>
  <si>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</si>
  <si>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</si>
  <si>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</si>
  <si>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</si>
  <si>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</si>
  <si>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</si>
  <si>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</si>
  <si>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</si>
  <si>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</si>
  <si>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</si>
  <si>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</si>
  <si>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</si>
  <si>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</si>
  <si>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</si>
  <si>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</si>
  <si>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</si>
  <si>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</si>
  <si>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</si>
  <si>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</si>
  <si>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</si>
  <si>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</si>
  <si>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</si>
  <si>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</si>
  <si>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</si>
  <si>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</si>
  <si>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</si>
  <si>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</si>
  <si>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</si>
  <si>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</si>
  <si>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</si>
  <si>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</si>
  <si>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</si>
  <si>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</si>
  <si>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</si>
  <si>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</si>
  <si>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</si>
  <si>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</si>
  <si>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</si>
  <si>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</si>
  <si>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</si>
  <si>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</si>
  <si>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</si>
  <si>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</si>
  <si>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</si>
  <si>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</si>
  <si>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</si>
  <si>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</si>
  <si>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</si>
  <si>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</si>
  <si>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</si>
  <si>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</si>
  <si>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</si>
  <si>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</si>
  <si>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</si>
  <si>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</si>
  <si>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</si>
  <si>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</si>
  <si>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</si>
  <si>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</si>
  <si>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</si>
  <si>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</si>
  <si>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</si>
  <si>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</si>
  <si>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</si>
  <si>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</si>
  <si>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</si>
  <si>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</si>
  <si>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</si>
  <si>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</si>
  <si>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</si>
  <si>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</si>
  <si>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</si>
  <si>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</si>
  <si>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</si>
  <si>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</si>
  <si>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</si>
  <si>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</si>
  <si>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</si>
  <si>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</si>
  <si>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</si>
  <si>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</si>
  <si>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</si>
  <si>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</si>
  <si>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</si>
  <si>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</si>
  <si>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</si>
  <si>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</si>
  <si>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</si>
  <si>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</si>
  <si>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</si>
  <si>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</si>
  <si>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</si>
  <si>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</si>
  <si>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</si>
  <si>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</si>
  <si>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</si>
  <si>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</si>
  <si>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</si>
  <si>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</si>
  <si>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</si>
  <si>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</si>
  <si>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</si>
  <si>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</si>
  <si>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</si>
  <si>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</si>
  <si>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</si>
  <si>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</si>
  <si>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</si>
  <si>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</si>
  <si>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</si>
  <si>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</si>
  <si>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</si>
  <si>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</si>
  <si>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</si>
  <si>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</si>
  <si>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</si>
  <si>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</si>
  <si>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</si>
  <si>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</si>
  <si>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</si>
  <si>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</si>
  <si>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</si>
  <si>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</si>
  <si>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</si>
  <si>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</si>
  <si>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</si>
  <si>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</si>
  <si>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</si>
  <si>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</si>
  <si>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</si>
  <si>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</si>
  <si>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</si>
  <si>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</si>
  <si>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</si>
  <si>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</si>
  <si>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</si>
  <si>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</si>
  <si>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</si>
  <si>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</si>
  <si>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</si>
  <si>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</si>
  <si>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</si>
  <si>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</si>
  <si>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</si>
  <si>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</si>
  <si>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</si>
  <si>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</si>
  <si>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</si>
  <si>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</si>
  <si>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</si>
  <si>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</si>
  <si>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</si>
  <si>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</si>
  <si>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</si>
  <si>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</si>
  <si>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</si>
  <si>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</si>
  <si>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</si>
  <si>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</si>
  <si>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</si>
  <si>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</si>
  <si>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</si>
  <si>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</si>
  <si>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</si>
  <si>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</si>
  <si>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</si>
  <si>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</si>
  <si>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</si>
  <si>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</si>
  <si>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</si>
  <si>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</si>
  <si>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</si>
  <si>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</si>
  <si>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</si>
  <si>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</si>
  <si>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</si>
  <si>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</si>
  <si>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</si>
  <si>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</si>
  <si>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</si>
  <si>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</si>
  <si>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</si>
  <si>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</si>
  <si>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</si>
  <si>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</si>
  <si>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</si>
  <si>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</si>
  <si>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</si>
  <si>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</si>
  <si>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</si>
  <si>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</si>
  <si>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</si>
  <si>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</si>
  <si>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</si>
  <si>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</si>
  <si>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</si>
  <si>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</si>
  <si>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</si>
  <si>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</si>
  <si>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</si>
  <si>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</si>
  <si>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</si>
  <si>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</si>
  <si>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</si>
  <si>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</si>
  <si>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</si>
  <si>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</si>
  <si>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</si>
  <si>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</si>
  <si>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</si>
  <si>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</si>
  <si>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</si>
  <si>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</si>
  <si>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</si>
  <si>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</si>
  <si>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</si>
  <si>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</si>
  <si>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</si>
  <si>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</si>
  <si>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</si>
  <si>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</si>
  <si>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</si>
  <si>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</si>
  <si>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</si>
  <si>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</si>
  <si>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</si>
  <si>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</si>
  <si>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</si>
  <si>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</si>
  <si>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</si>
  <si>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</si>
  <si>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</si>
  <si>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</si>
  <si>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</si>
  <si>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</si>
  <si>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</si>
  <si>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</si>
  <si>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</si>
  <si>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</si>
  <si>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</si>
  <si>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</si>
  <si>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</si>
  <si>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</si>
  <si>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</si>
  <si>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</si>
  <si>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</si>
  <si>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</si>
  <si>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</si>
  <si>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</si>
  <si>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</si>
  <si>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</si>
  <si>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</si>
  <si>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</si>
  <si>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</si>
  <si>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</si>
  <si>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</si>
  <si>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</si>
  <si>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</si>
  <si>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</si>
  <si>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</si>
  <si>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</si>
  <si>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</si>
  <si>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</si>
  <si>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</si>
  <si>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</si>
  <si>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</si>
  <si>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</si>
  <si>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</si>
  <si>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</si>
  <si>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</si>
  <si>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</si>
  <si>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</si>
  <si>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</si>
  <si>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</si>
  <si>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</si>
  <si>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</si>
  <si>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</si>
  <si>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</si>
  <si>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</si>
  <si>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</si>
  <si>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</si>
  <si>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</si>
  <si>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</si>
  <si>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</si>
  <si>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</si>
  <si>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</si>
  <si>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</si>
  <si>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</si>
  <si>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</si>
  <si>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</si>
  <si>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</si>
  <si>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</si>
  <si>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</si>
  <si>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</si>
  <si>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</si>
  <si>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</si>
  <si>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</si>
  <si>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</si>
  <si>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</si>
  <si>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</si>
  <si>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</si>
  <si>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</si>
  <si>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</si>
  <si>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</si>
  <si>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</si>
  <si>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</si>
  <si>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</si>
  <si>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</si>
  <si>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</si>
  <si>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</si>
  <si>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</si>
  <si>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</si>
  <si>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</si>
  <si>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</si>
  <si>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</si>
  <si>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</si>
  <si>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</si>
  <si>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</si>
  <si>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</si>
  <si>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</si>
  <si>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</si>
  <si>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</si>
  <si>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</si>
  <si>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</si>
  <si>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</si>
  <si>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</si>
  <si>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</si>
  <si>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</si>
  <si>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</si>
  <si>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</si>
  <si>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</si>
  <si>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</si>
  <si>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</si>
  <si>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</si>
  <si>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</si>
  <si>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</si>
  <si>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</si>
  <si>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</si>
  <si>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</si>
  <si>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</si>
  <si>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</si>
  <si>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</si>
  <si>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</si>
  <si>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</si>
  <si>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</si>
  <si>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</si>
  <si>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</si>
  <si>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</si>
  <si>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</si>
  <si>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</si>
  <si>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</si>
  <si>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</si>
  <si>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</si>
  <si>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</si>
  <si>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</si>
  <si>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</si>
  <si>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</si>
  <si>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</si>
  <si>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</si>
  <si>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</si>
  <si>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</si>
  <si>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</si>
  <si>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</si>
  <si>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</si>
  <si>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</si>
  <si>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</si>
  <si>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</si>
  <si>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</si>
  <si>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</si>
  <si>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</si>
  <si>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</si>
  <si>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</si>
  <si>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</si>
  <si>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</si>
  <si>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</si>
  <si>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</si>
  <si>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</si>
  <si>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</si>
  <si>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</si>
  <si>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</si>
  <si>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</si>
  <si>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</si>
  <si>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</si>
  <si>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</si>
  <si>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</si>
  <si>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</si>
  <si>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</si>
  <si>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</si>
  <si>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</si>
  <si>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</si>
  <si>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</si>
  <si>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</si>
  <si>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</si>
  <si>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</si>
  <si>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</si>
  <si>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</si>
  <si>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</si>
  <si>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</si>
  <si>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</si>
  <si>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</si>
  <si>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</si>
  <si>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</si>
  <si>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</si>
  <si>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</si>
  <si>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</si>
  <si>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</si>
  <si>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</si>
  <si>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</si>
  <si>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</si>
  <si>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</si>
  <si>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</si>
  <si>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</si>
  <si>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</si>
  <si>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</si>
  <si>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</si>
  <si>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</si>
  <si>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</si>
  <si>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</si>
  <si>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</si>
  <si>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</si>
  <si>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</si>
  <si>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</si>
  <si>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</si>
  <si>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</si>
  <si>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</si>
  <si>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</si>
  <si>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</si>
  <si>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</si>
  <si>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</si>
  <si>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</si>
  <si>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</si>
  <si>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</si>
  <si>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</si>
  <si>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</si>
  <si>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</si>
  <si>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</si>
  <si>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</si>
  <si>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</si>
  <si>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</si>
  <si>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</si>
  <si>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</si>
  <si>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</si>
  <si>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</si>
  <si>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</si>
  <si>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</si>
  <si>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</si>
  <si>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</si>
  <si>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</si>
  <si>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</si>
  <si>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</si>
  <si>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</si>
  <si>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</si>
  <si>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</si>
  <si>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</si>
  <si>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</si>
  <si>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</si>
  <si>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</si>
  <si>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</si>
  <si>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</si>
  <si>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</si>
  <si>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</si>
  <si>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</si>
  <si>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</si>
  <si>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</si>
  <si>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</si>
  <si>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</si>
  <si>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</si>
  <si>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</si>
  <si>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</si>
  <si>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</si>
  <si>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</si>
  <si>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</si>
  <si>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</si>
  <si>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</si>
  <si>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</si>
  <si>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</si>
  <si>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</si>
  <si>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</si>
  <si>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</si>
  <si>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</si>
  <si>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</si>
  <si>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</si>
  <si>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</si>
  <si>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</si>
  <si>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</si>
  <si>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</si>
  <si>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</si>
  <si>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</si>
  <si>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</si>
  <si>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</si>
  <si>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</si>
  <si>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</si>
  <si>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</si>
  <si>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</si>
  <si>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</si>
  <si>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</si>
  <si>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</si>
  <si>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</si>
  <si>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</si>
  <si>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</si>
  <si>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</si>
  <si>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</si>
  <si>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</si>
  <si>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</si>
  <si>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</si>
  <si>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</si>
  <si>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</si>
  <si>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</si>
  <si>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</si>
  <si>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</si>
  <si>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</si>
  <si>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</si>
  <si>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</si>
  <si>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</si>
  <si>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</si>
  <si>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</si>
  <si>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</si>
  <si>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</si>
  <si>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</si>
  <si>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</si>
  <si>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</si>
  <si>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</si>
  <si>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</si>
  <si>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</si>
  <si>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</si>
  <si>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</si>
  <si>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</si>
  <si>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</si>
  <si>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</si>
  <si>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</si>
  <si>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</si>
  <si>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</si>
  <si>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</si>
  <si>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</si>
  <si>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</si>
  <si>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</si>
  <si>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</si>
  <si>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</si>
  <si>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</si>
  <si>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</si>
  <si>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</si>
  <si>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</si>
  <si>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</si>
  <si>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</si>
  <si>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</si>
  <si>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</si>
  <si>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</si>
  <si>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</si>
  <si>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</si>
  <si>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</si>
  <si>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</si>
  <si>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</si>
  <si>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</si>
  <si>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</si>
  <si>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</si>
  <si>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</si>
  <si>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</si>
  <si>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</si>
  <si>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</si>
  <si>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</si>
  <si>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</si>
  <si>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</si>
  <si>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</si>
  <si>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</si>
  <si>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</si>
  <si>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</si>
  <si>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</si>
  <si>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</si>
  <si>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</si>
  <si>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</si>
  <si>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</si>
  <si>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</si>
  <si>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</si>
  <si>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</si>
  <si>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</si>
  <si>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</si>
  <si>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</si>
  <si>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</si>
  <si>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</si>
  <si>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</si>
  <si>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</si>
  <si>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</si>
  <si>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</si>
  <si>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</si>
  <si>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</si>
  <si>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</si>
  <si>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</si>
  <si>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</si>
  <si>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</si>
  <si>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</si>
  <si>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</si>
  <si>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</si>
  <si>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</si>
  <si>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</si>
  <si>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</si>
  <si>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</si>
  <si>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</si>
  <si>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</si>
  <si>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</si>
  <si>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</si>
  <si>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</si>
  <si>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</si>
  <si>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</si>
  <si>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</si>
  <si>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</si>
  <si>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</si>
  <si>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</si>
  <si>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</si>
  <si>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</si>
  <si>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</si>
  <si>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</si>
  <si>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</si>
  <si>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</si>
  <si>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</si>
  <si>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</si>
  <si>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</si>
  <si>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</si>
  <si>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</si>
  <si>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</si>
  <si>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</si>
  <si>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</si>
  <si>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</si>
  <si>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</si>
  <si>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</si>
  <si>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</si>
  <si>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</si>
  <si>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</si>
  <si>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</si>
  <si>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</si>
  <si>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</si>
  <si>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</si>
  <si>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</si>
  <si>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</si>
  <si>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</si>
  <si>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</si>
  <si>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</si>
  <si>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</si>
  <si>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</si>
  <si>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</si>
  <si>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</si>
  <si>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</si>
  <si>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</si>
  <si>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</si>
  <si>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</si>
  <si>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</si>
  <si>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</si>
  <si>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</si>
  <si>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</si>
  <si>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</si>
  <si>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</si>
  <si>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</si>
  <si>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</si>
  <si>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</si>
  <si>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</si>
  <si>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</si>
  <si>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</si>
  <si>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</si>
  <si>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</si>
  <si>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</si>
  <si>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</si>
  <si>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</si>
  <si>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</si>
  <si>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</si>
  <si>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</si>
  <si>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</si>
  <si>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</si>
  <si>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</si>
  <si>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</si>
  <si>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</si>
  <si>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</si>
  <si>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</si>
  <si>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</si>
  <si>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</si>
  <si>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</si>
  <si>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</si>
  <si>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</si>
  <si>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</si>
  <si>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</si>
  <si>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</si>
  <si>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</si>
  <si>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</si>
  <si>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</si>
  <si>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</si>
  <si>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</si>
  <si>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</si>
  <si>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</si>
  <si>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</si>
  <si>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</si>
  <si>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</si>
  <si>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</si>
  <si>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</si>
  <si>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</si>
  <si>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</si>
  <si>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</si>
  <si>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</si>
  <si>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</si>
  <si>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</si>
  <si>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</si>
  <si>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</si>
  <si>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</si>
  <si>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</si>
  <si>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</si>
  <si>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</si>
  <si>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</si>
  <si>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</si>
  <si>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</si>
  <si>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</si>
  <si>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</si>
  <si>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</si>
  <si>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</si>
  <si>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</si>
  <si>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</si>
  <si>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</si>
  <si>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</si>
  <si>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</si>
  <si>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</si>
  <si>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</si>
  <si>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</si>
  <si>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</si>
  <si>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</si>
  <si>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</si>
  <si>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</si>
  <si>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</si>
  <si>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</si>
  <si>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</si>
  <si>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</si>
  <si>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</si>
  <si>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</si>
  <si>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</si>
  <si>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</si>
  <si>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</si>
  <si>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</si>
  <si>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</si>
  <si>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</si>
  <si>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</si>
  <si>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</si>
  <si>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</si>
  <si>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</si>
  <si>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</si>
  <si>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</si>
  <si>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</si>
  <si>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</si>
  <si>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</si>
  <si>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</si>
  <si>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</si>
  <si>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</si>
  <si>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</si>
  <si>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</si>
  <si>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</si>
  <si>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</si>
  <si>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</si>
  <si>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</si>
  <si>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</si>
  <si>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</si>
  <si>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</si>
  <si>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</si>
  <si>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</si>
  <si>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</si>
  <si>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</si>
  <si>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</si>
  <si>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</si>
  <si>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</si>
  <si>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</si>
  <si>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</si>
  <si>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</si>
  <si>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</si>
  <si>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</si>
  <si>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</si>
  <si>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</si>
  <si>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</si>
  <si>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</si>
  <si>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</si>
  <si>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</si>
  <si>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</si>
  <si>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</si>
  <si>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</si>
  <si>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</si>
  <si>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</si>
  <si>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</si>
  <si>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</si>
  <si>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</si>
  <si>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</si>
  <si>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</si>
  <si>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</si>
  <si>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</si>
  <si>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</si>
  <si>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</si>
  <si>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</si>
  <si>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</si>
  <si>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</si>
  <si>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</si>
  <si>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</si>
  <si>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</si>
  <si>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</si>
  <si>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</si>
  <si>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</si>
  <si>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</si>
  <si>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</si>
  <si>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</si>
  <si>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</si>
  <si>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</si>
  <si>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</si>
  <si>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</si>
  <si>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</si>
  <si>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</si>
  <si>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</si>
  <si>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</si>
  <si>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</si>
  <si>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</si>
  <si>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</si>
  <si>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</si>
  <si>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</si>
  <si>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</si>
  <si>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</si>
  <si>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</si>
  <si>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</si>
  <si>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</si>
  <si>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</si>
  <si>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</si>
  <si>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</si>
  <si>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</si>
  <si>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</si>
  <si>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</si>
  <si>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</si>
  <si>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</si>
  <si>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</si>
  <si>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</si>
  <si>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</si>
  <si>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</si>
  <si>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</si>
  <si>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</si>
  <si>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</si>
  <si>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</si>
  <si>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</si>
  <si>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</si>
  <si>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</si>
  <si>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</si>
  <si>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</si>
  <si>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</si>
  <si>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</si>
  <si>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</si>
  <si>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</si>
  <si>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</si>
  <si>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</si>
  <si>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</si>
  <si>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</si>
  <si>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</si>
  <si>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</si>
  <si>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</si>
  <si>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</si>
  <si>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</si>
  <si>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</si>
  <si>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</si>
  <si>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</si>
  <si>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</si>
  <si>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</si>
  <si>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</si>
  <si>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</si>
  <si>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</si>
  <si>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</si>
  <si>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</si>
  <si>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</si>
  <si>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</si>
  <si>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</si>
  <si>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</si>
  <si>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</si>
  <si>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</si>
  <si>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</si>
  <si>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</si>
  <si>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</si>
  <si>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</si>
  <si>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</si>
  <si>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</si>
  <si>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</si>
  <si>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</si>
  <si>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</si>
  <si>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</si>
  <si>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</si>
  <si>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</si>
  <si>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</si>
  <si>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</si>
  <si>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</si>
  <si>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</si>
  <si>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</si>
  <si>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</si>
  <si>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</si>
  <si>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</si>
  <si>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</si>
  <si>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</si>
  <si>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</si>
  <si>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</si>
  <si>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</si>
  <si>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</si>
  <si>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</si>
  <si>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</si>
  <si>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</si>
  <si>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</si>
  <si>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</si>
  <si>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</si>
  <si>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</si>
  <si>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</si>
  <si>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</si>
  <si>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</si>
  <si>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</si>
  <si>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</si>
  <si>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</si>
  <si>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</si>
  <si>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</si>
  <si>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</si>
  <si>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</si>
  <si>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</si>
  <si>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</si>
  <si>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</si>
  <si>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</si>
  <si>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</si>
  <si>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</si>
  <si>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</si>
  <si>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</si>
  <si>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</si>
  <si>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</si>
  <si>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</si>
  <si>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</si>
  <si>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</si>
  <si>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</si>
  <si>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</si>
  <si>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</si>
  <si>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</si>
  <si>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</si>
  <si>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</si>
  <si>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</si>
  <si>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</si>
  <si>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</si>
  <si>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</si>
  <si>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</si>
  <si>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</si>
  <si>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</si>
  <si>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</si>
  <si>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</si>
  <si>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</si>
  <si>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</si>
  <si>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</si>
  <si>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</si>
  <si>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</si>
  <si>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</si>
  <si>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</si>
  <si>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</si>
  <si>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</si>
  <si>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</si>
  <si>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</si>
  <si>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</si>
  <si>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</si>
  <si>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</si>
  <si>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</si>
  <si>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</si>
  <si>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</si>
  <si>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</si>
  <si>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</si>
  <si>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</si>
  <si>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</si>
  <si>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</si>
  <si>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</si>
  <si>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</si>
  <si>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</si>
  <si>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</si>
  <si>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</si>
  <si>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</si>
  <si>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</si>
  <si>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</si>
  <si>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</si>
  <si>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</si>
  <si>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</si>
  <si>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</si>
  <si>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</si>
  <si>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</si>
  <si>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</si>
  <si>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</si>
  <si>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</si>
  <si>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</si>
  <si>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</si>
  <si>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</si>
  <si>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</si>
  <si>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</si>
  <si>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</si>
  <si>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</si>
  <si>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</si>
  <si>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</si>
  <si>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</si>
  <si>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</si>
  <si>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</si>
  <si>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</si>
  <si>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</si>
  <si>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</si>
  <si>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</si>
  <si>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</si>
  <si>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</si>
  <si>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</si>
  <si>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</si>
  <si>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</si>
  <si>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</si>
  <si>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</si>
  <si>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</si>
  <si>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</si>
  <si>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</si>
  <si>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</si>
  <si>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</si>
  <si>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</si>
  <si>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</si>
  <si>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</si>
  <si>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</si>
  <si>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</si>
  <si>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</si>
  <si>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</si>
  <si>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</si>
  <si>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</si>
  <si>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</si>
  <si>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</si>
  <si>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</si>
  <si>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</si>
  <si>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</si>
  <si>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</si>
  <si>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</si>
  <si>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</si>
  <si>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</si>
  <si>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</si>
  <si>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</si>
  <si>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</si>
  <si>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</si>
  <si>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</si>
  <si>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</si>
  <si>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</si>
  <si>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</si>
  <si>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</si>
  <si>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</si>
  <si>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</si>
  <si>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</si>
  <si>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</si>
  <si>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</si>
  <si>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</si>
  <si>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</si>
  <si>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</si>
  <si>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</si>
  <si>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</si>
  <si>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</si>
  <si>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</si>
  <si>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</si>
  <si>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</si>
  <si>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</si>
  <si>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</si>
  <si>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</si>
  <si>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</si>
  <si>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</si>
  <si>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</si>
  <si>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</si>
  <si>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</si>
  <si>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</si>
  <si>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</si>
  <si>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</si>
  <si>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</si>
  <si>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</si>
  <si>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</si>
  <si>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</si>
  <si>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</si>
  <si>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</si>
  <si>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</si>
  <si>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</si>
  <si>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</si>
  <si>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</si>
  <si>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</si>
  <si>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</si>
  <si>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</si>
  <si>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</si>
  <si>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</si>
  <si>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</si>
  <si>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</si>
  <si>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</si>
  <si>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</si>
  <si>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</si>
  <si>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</si>
  <si>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</si>
  <si>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</si>
  <si>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</si>
  <si>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</si>
  <si>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</si>
  <si>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</si>
  <si>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</si>
  <si>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</si>
  <si>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</si>
  <si>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</si>
  <si>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</si>
  <si>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</si>
  <si>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</si>
  <si>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</si>
  <si>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</si>
  <si>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</si>
  <si>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</si>
  <si>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</si>
  <si>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</si>
  <si>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</si>
  <si>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</si>
  <si>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</si>
  <si>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</si>
  <si>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</si>
  <si>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</si>
  <si>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</si>
  <si>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</si>
  <si>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</si>
  <si>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</si>
  <si>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</si>
  <si>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</si>
  <si>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</si>
  <si>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</si>
  <si>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</si>
  <si>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</si>
  <si>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</si>
  <si>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</si>
  <si>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</si>
  <si>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</si>
  <si>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</si>
  <si>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</si>
  <si>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</si>
  <si>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</si>
  <si>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</si>
  <si>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</si>
  <si>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</si>
  <si>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</si>
  <si>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</si>
  <si>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</si>
  <si>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</si>
  <si>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</si>
  <si>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</si>
  <si>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</si>
  <si>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</si>
  <si>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</si>
  <si>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</si>
  <si>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</si>
  <si>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</si>
  <si>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</si>
  <si>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</si>
  <si>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</si>
  <si>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</si>
  <si>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</si>
  <si>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</si>
  <si>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</si>
  <si>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</si>
  <si>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</si>
  <si>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</si>
  <si>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</si>
  <si>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</si>
  <si>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</si>
  <si>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</si>
  <si>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</si>
  <si>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</si>
  <si>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</si>
  <si>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</si>
  <si>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</si>
  <si>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</si>
  <si>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</si>
  <si>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</si>
  <si>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</si>
  <si>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</si>
  <si>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</si>
  <si>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</si>
  <si>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</si>
  <si>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</si>
  <si>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</si>
  <si>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</si>
  <si>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</si>
  <si>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</si>
  <si>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</si>
  <si>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</si>
  <si>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</si>
  <si>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</si>
  <si>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</si>
  <si>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</si>
  <si>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</si>
  <si>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</si>
  <si>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</si>
  <si>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</si>
  <si>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</si>
  <si>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</si>
  <si>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</si>
  <si>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</si>
  <si>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</si>
  <si>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</si>
  <si>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</si>
  <si>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</si>
  <si>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</si>
  <si>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</si>
  <si>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</si>
  <si>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</si>
  <si>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</si>
  <si>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</si>
  <si>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</si>
  <si>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</si>
  <si>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</si>
  <si>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</si>
  <si>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</si>
  <si>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</si>
  <si>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</si>
  <si>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</si>
  <si>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</si>
  <si>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</si>
  <si>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</si>
  <si>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</si>
  <si>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</si>
  <si>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</si>
  <si>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</si>
  <si>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</si>
  <si>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</si>
  <si>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</si>
  <si>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</si>
  <si>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</si>
  <si>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</si>
  <si>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</si>
  <si>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</si>
  <si>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</si>
  <si>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</si>
  <si>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</si>
  <si>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</si>
  <si>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</si>
  <si>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</si>
  <si>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</si>
  <si>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</si>
  <si>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</si>
  <si>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</si>
  <si>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</si>
  <si>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</si>
  <si>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</si>
  <si>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</si>
  <si>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</si>
  <si>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</si>
  <si>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</si>
  <si>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</si>
  <si>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</si>
  <si>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</si>
  <si>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</si>
  <si>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</si>
  <si>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</si>
  <si>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</si>
  <si>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</si>
  <si>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</si>
  <si>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</si>
  <si>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</si>
  <si>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</si>
  <si>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</si>
  <si>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</si>
  <si>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</si>
  <si>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</si>
  <si>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</si>
  <si>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</si>
  <si>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</si>
  <si>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</si>
  <si>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</si>
  <si>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</si>
  <si>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</si>
  <si>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</si>
  <si>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</si>
  <si>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</si>
  <si>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</si>
  <si>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</si>
  <si>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</si>
  <si>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</si>
  <si>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</si>
  <si>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</si>
  <si>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</si>
  <si>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</si>
  <si>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</si>
  <si>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</si>
  <si>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</si>
  <si>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</si>
  <si>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</si>
  <si>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</si>
  <si>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</si>
  <si>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</si>
  <si>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</si>
  <si>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</si>
  <si>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</si>
  <si>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</si>
  <si>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</si>
  <si>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</si>
  <si>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</si>
  <si>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</si>
  <si>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</si>
  <si>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</si>
  <si>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</si>
  <si>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</si>
  <si>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</si>
  <si>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</si>
  <si>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</si>
  <si>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</si>
  <si>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</si>
  <si>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</si>
  <si>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</si>
  <si>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</si>
  <si>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</si>
  <si>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</si>
  <si>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</si>
  <si>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</si>
  <si>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</si>
  <si>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</si>
  <si>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</si>
  <si>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</si>
  <si>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</si>
  <si>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</si>
  <si>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</si>
  <si>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</si>
  <si>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</si>
  <si>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</si>
  <si>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</si>
  <si>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</si>
  <si>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</si>
  <si>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</si>
  <si>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</si>
  <si>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</si>
  <si>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</si>
  <si>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</si>
  <si>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</si>
  <si>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</si>
  <si>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</si>
  <si>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</si>
  <si>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</si>
  <si>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</si>
  <si>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</si>
  <si>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</si>
  <si>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</si>
  <si>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</si>
  <si>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</si>
  <si>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</si>
  <si>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</si>
  <si>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</si>
  <si>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</si>
  <si>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</si>
  <si>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</si>
  <si>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</si>
  <si>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</si>
  <si>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</si>
  <si>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</si>
  <si>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</si>
  <si>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</si>
  <si>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</si>
  <si>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</si>
  <si>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</si>
  <si>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</si>
  <si>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</si>
  <si>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</si>
  <si>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</si>
  <si>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</si>
  <si>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</si>
  <si>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</si>
  <si>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</si>
  <si>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</si>
  <si>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</si>
  <si>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</si>
  <si>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</si>
  <si>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</si>
  <si>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</si>
  <si>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</si>
  <si>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</si>
  <si>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</si>
  <si>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</si>
  <si>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</si>
  <si>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</si>
  <si>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</si>
  <si>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</si>
  <si>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</si>
  <si>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</si>
  <si>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</si>
  <si>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</si>
  <si>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</si>
  <si>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</si>
  <si>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</si>
  <si>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</si>
  <si>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</si>
  <si>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</si>
  <si>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</si>
  <si>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</si>
  <si>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</si>
  <si>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</si>
  <si>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</si>
  <si>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</si>
  <si>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</si>
  <si>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</si>
  <si>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</si>
  <si>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</si>
  <si>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</si>
  <si>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</si>
  <si>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</si>
  <si>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</si>
  <si>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</si>
  <si>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</si>
  <si>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</si>
  <si>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</si>
  <si>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</si>
  <si>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</si>
  <si>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</si>
  <si>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</si>
  <si>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</si>
  <si>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</si>
  <si>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</si>
  <si>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</si>
  <si>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</si>
  <si>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</si>
  <si>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</si>
  <si>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</si>
  <si>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</si>
  <si>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</si>
  <si>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</si>
  <si>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</si>
  <si>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</si>
  <si>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</si>
  <si>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</si>
  <si>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</si>
  <si>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</si>
  <si>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</si>
  <si>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</si>
  <si>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</si>
  <si>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</si>
  <si>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</si>
  <si>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</si>
  <si>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</si>
  <si>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</si>
  <si>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</si>
  <si>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</si>
  <si>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</si>
  <si>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</si>
  <si>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</si>
  <si>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</si>
  <si>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</si>
  <si>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</si>
  <si>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</si>
  <si>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</si>
  <si>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</si>
  <si>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</si>
  <si>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</si>
  <si>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</si>
  <si>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</si>
  <si>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</si>
  <si>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</si>
  <si>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</si>
  <si>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</si>
  <si>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</si>
  <si>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</si>
  <si>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</si>
  <si>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</si>
  <si>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</si>
  <si>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</si>
  <si>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</si>
  <si>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</si>
  <si>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</si>
  <si>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</si>
  <si>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</si>
  <si>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</si>
  <si>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</si>
  <si>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</si>
  <si>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</si>
  <si>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</si>
  <si>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</si>
  <si>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</si>
  <si>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</si>
  <si>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</si>
  <si>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</si>
  <si>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</si>
  <si>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</si>
  <si>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</si>
  <si>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</si>
  <si>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</si>
  <si>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</si>
  <si>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</si>
  <si>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</si>
  <si>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</si>
  <si>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</si>
  <si>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</si>
  <si>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</si>
  <si>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</si>
  <si>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</si>
  <si>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</si>
  <si>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</si>
  <si>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</si>
  <si>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</si>
  <si>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</si>
  <si>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</si>
  <si>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</si>
  <si>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</si>
  <si>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</si>
  <si>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</si>
  <si>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</si>
  <si>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</si>
  <si>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</si>
  <si>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</si>
  <si>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</si>
  <si>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</si>
  <si>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</si>
  <si>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</si>
  <si>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</si>
  <si>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</si>
  <si>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</si>
  <si>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</si>
  <si>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</si>
  <si>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</si>
  <si>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</si>
  <si>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</si>
  <si>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</si>
  <si>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</si>
  <si>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</si>
  <si>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</si>
  <si>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</si>
  <si>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</si>
  <si>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</si>
  <si>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</si>
  <si>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</si>
  <si>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</si>
  <si>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</si>
  <si>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</si>
  <si>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</si>
  <si>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</si>
  <si>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</si>
  <si>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</si>
  <si>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</si>
  <si>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</si>
  <si>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</si>
  <si>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</si>
  <si>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</si>
  <si>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</si>
  <si>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</si>
  <si>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</si>
  <si>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</si>
  <si>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</si>
  <si>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</si>
  <si>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</si>
  <si>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</si>
  <si>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</si>
  <si>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</si>
  <si>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</si>
  <si>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</si>
  <si>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</si>
  <si>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</si>
  <si>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</si>
  <si>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</si>
  <si>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</si>
  <si>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</si>
  <si>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</si>
  <si>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</si>
  <si>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</si>
  <si>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</si>
  <si>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</si>
  <si>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</si>
  <si>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</si>
  <si>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</si>
  <si>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</si>
  <si>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</si>
  <si>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</si>
  <si>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</si>
  <si>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</si>
  <si>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</si>
  <si>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</si>
  <si>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</si>
  <si>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</si>
  <si>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</si>
  <si>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</si>
  <si>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</si>
  <si>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</si>
  <si>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</si>
  <si>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</si>
  <si>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</si>
  <si>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</si>
  <si>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</si>
  <si>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</si>
  <si>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</si>
  <si>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</si>
  <si>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</si>
  <si>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</si>
  <si>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</si>
  <si>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</si>
  <si>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</si>
  <si>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</si>
  <si>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</si>
  <si>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</si>
  <si>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</si>
  <si>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</si>
  <si>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</si>
  <si>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</si>
  <si>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</si>
  <si>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</si>
  <si>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</si>
  <si>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</si>
  <si>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</si>
  <si>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</si>
  <si>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</si>
  <si>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</si>
  <si>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</si>
  <si>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</si>
  <si>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</si>
  <si>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</si>
  <si>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</si>
  <si>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</si>
  <si>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</si>
  <si>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</si>
  <si>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</si>
  <si>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</si>
  <si>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</si>
  <si>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</si>
  <si>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</si>
  <si>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</si>
  <si>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</si>
  <si>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</si>
  <si>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</si>
  <si>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</si>
  <si>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</si>
  <si>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</si>
  <si>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</si>
  <si>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</si>
  <si>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</si>
  <si>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</si>
  <si>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</si>
  <si>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</si>
  <si>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</si>
  <si>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</si>
  <si>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</si>
  <si>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</si>
  <si>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</si>
  <si>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</si>
  <si>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</si>
  <si>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</si>
  <si>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</si>
  <si>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</si>
  <si>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</si>
  <si>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</si>
  <si>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</si>
  <si>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</si>
  <si>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</si>
  <si>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</si>
  <si>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</si>
  <si>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</si>
  <si>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</si>
  <si>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</si>
  <si>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</si>
  <si>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</si>
  <si>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</si>
  <si>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</si>
  <si>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</si>
  <si>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</si>
  <si>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</si>
  <si>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</si>
  <si>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</si>
  <si>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</si>
  <si>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</si>
  <si>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</si>
  <si>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</si>
  <si>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</si>
  <si>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</si>
  <si>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</si>
  <si>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</si>
  <si>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</si>
  <si>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</si>
  <si>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</si>
  <si>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</si>
  <si>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</si>
  <si>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</si>
  <si>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</si>
  <si>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</si>
  <si>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</si>
  <si>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</si>
  <si>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</si>
  <si>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</si>
  <si>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</si>
  <si>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</si>
  <si>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</si>
  <si>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</si>
  <si>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</si>
  <si>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</si>
  <si>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</si>
  <si>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</si>
  <si>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</si>
  <si>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</si>
  <si>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</si>
  <si>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</si>
  <si>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</si>
  <si>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</si>
  <si>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</si>
  <si>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</si>
  <si>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</si>
  <si>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</si>
  <si>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</si>
  <si>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</si>
  <si>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</si>
  <si>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</si>
  <si>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</si>
  <si>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</si>
  <si>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</si>
  <si>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</si>
  <si>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</si>
  <si>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</si>
  <si>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</si>
  <si>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</si>
  <si>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</si>
  <si>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</si>
  <si>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</si>
  <si>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</si>
  <si>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</si>
  <si>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</si>
  <si>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</si>
  <si>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</si>
  <si>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</si>
  <si>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</si>
  <si>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</si>
  <si>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</si>
  <si>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</si>
  <si>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</si>
  <si>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</si>
  <si>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</si>
  <si>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</si>
  <si>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</si>
  <si>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</si>
  <si>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</si>
  <si>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</si>
  <si>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</si>
  <si>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</si>
  <si>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</si>
  <si>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</si>
  <si>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</si>
  <si>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</si>
  <si>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</si>
  <si>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</si>
  <si>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</si>
  <si>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</si>
  <si>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</si>
  <si>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</si>
  <si>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</si>
  <si>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</si>
  <si>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</si>
  <si>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</si>
  <si>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</si>
  <si>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</si>
  <si>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</si>
  <si>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</si>
  <si>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</si>
  <si>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</si>
  <si>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</si>
  <si>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</si>
  <si>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</si>
  <si>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</si>
  <si>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</si>
  <si>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</si>
  <si>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</si>
  <si>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</si>
  <si>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</si>
  <si>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</si>
  <si>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</si>
  <si>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</si>
  <si>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</si>
  <si>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</si>
  <si>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</si>
  <si>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</si>
  <si>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</si>
  <si>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</si>
  <si>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</si>
  <si>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</si>
  <si>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</si>
  <si>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</si>
  <si>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</si>
  <si>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</si>
  <si>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</si>
  <si>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</si>
  <si>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</si>
  <si>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</si>
  <si>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</si>
  <si>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</si>
  <si>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</si>
  <si>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</si>
  <si>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</si>
  <si>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</si>
  <si>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</si>
  <si>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</si>
  <si>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</si>
  <si>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</si>
  <si>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</si>
  <si>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</si>
  <si>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</si>
  <si>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</si>
  <si>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</si>
  <si>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</si>
  <si>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</si>
  <si>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</si>
  <si>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</si>
  <si>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</si>
  <si>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</si>
  <si>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</si>
  <si>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</si>
  <si>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</si>
  <si>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</si>
  <si>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</si>
  <si>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</si>
  <si>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</si>
  <si>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</si>
  <si>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</si>
  <si>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</si>
  <si>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</si>
  <si>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</si>
  <si>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</si>
  <si>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</si>
  <si>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</si>
  <si>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</si>
  <si>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</si>
  <si>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</si>
  <si>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</si>
  <si>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</si>
  <si>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</si>
  <si>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</si>
  <si>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</si>
  <si>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</si>
  <si>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</si>
  <si>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</si>
  <si>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</si>
  <si>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</si>
  <si>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</si>
  <si>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</si>
  <si>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</si>
  <si>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</si>
  <si>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</si>
  <si>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</si>
  <si>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</si>
  <si>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</si>
  <si>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</si>
  <si>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</si>
  <si>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</si>
  <si>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</si>
  <si>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</si>
  <si>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</si>
  <si>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</si>
  <si>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</si>
  <si>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</si>
  <si>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</si>
  <si>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</si>
  <si>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</si>
  <si>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</si>
  <si>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</si>
  <si>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</si>
  <si>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</si>
  <si>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</si>
  <si>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</si>
  <si>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</si>
  <si>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</si>
  <si>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</si>
  <si>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</si>
  <si>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</si>
  <si>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</si>
  <si>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</si>
  <si>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</si>
  <si>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</si>
  <si>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</si>
  <si>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</si>
  <si>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</si>
  <si>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</si>
  <si>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</si>
  <si>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</si>
  <si>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</si>
  <si>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</si>
  <si>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</si>
  <si>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</si>
  <si>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</si>
  <si>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</si>
  <si>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</si>
  <si>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</si>
  <si>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</si>
  <si>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</si>
  <si>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</si>
  <si>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</si>
  <si>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</si>
  <si>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</si>
  <si>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</si>
  <si>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</si>
  <si>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</si>
  <si>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</si>
  <si>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</si>
  <si>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</si>
  <si>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</si>
  <si>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</si>
  <si>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</si>
  <si>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</si>
  <si>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</si>
  <si>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</si>
  <si>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</si>
  <si>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</si>
  <si>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</si>
  <si>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</si>
  <si>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</si>
  <si>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</si>
  <si>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</si>
  <si>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</si>
  <si>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</si>
  <si>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</si>
  <si>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</si>
  <si>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</si>
  <si>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</si>
  <si>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</si>
  <si>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</si>
  <si>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</si>
  <si>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</si>
  <si>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</si>
  <si>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</si>
  <si>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</si>
  <si>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</si>
  <si>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</si>
  <si>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</si>
  <si>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</si>
  <si>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</si>
  <si>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</si>
  <si>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</si>
  <si>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</si>
  <si>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</si>
  <si>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</si>
  <si>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</si>
  <si>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</si>
  <si>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</si>
  <si>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</si>
  <si>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</si>
  <si>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</si>
  <si>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</si>
  <si>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</si>
  <si>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</si>
  <si>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</si>
  <si>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</si>
  <si>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</si>
  <si>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</si>
  <si>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</si>
  <si>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</si>
  <si>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</si>
  <si>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</si>
  <si>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</si>
  <si>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</si>
  <si>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</si>
  <si>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</si>
  <si>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</si>
  <si>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</si>
  <si>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</si>
  <si>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</si>
  <si>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</si>
  <si>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</si>
  <si>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</si>
  <si>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</si>
  <si>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</si>
  <si>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</si>
  <si>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</si>
  <si>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</si>
  <si>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</si>
  <si>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</si>
  <si>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</si>
  <si>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</si>
  <si>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</si>
  <si>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</si>
  <si>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</si>
  <si>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</si>
  <si>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</si>
  <si>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</si>
  <si>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</si>
  <si>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</si>
  <si>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</si>
  <si>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</si>
  <si>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</si>
  <si>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</si>
  <si>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</si>
  <si>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</si>
  <si>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</si>
  <si>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</si>
  <si>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</si>
  <si>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</si>
  <si>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</si>
  <si>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</si>
  <si>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</si>
  <si>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</si>
  <si>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</si>
  <si>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</si>
  <si>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</si>
  <si>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</si>
  <si>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</si>
  <si>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</si>
  <si>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</si>
  <si>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</si>
  <si>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</si>
  <si>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</si>
  <si>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</si>
  <si>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</si>
  <si>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</si>
  <si>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</si>
  <si>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</si>
  <si>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</si>
  <si>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</si>
  <si>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</si>
  <si>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</si>
  <si>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</si>
  <si>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</si>
  <si>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</si>
  <si>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</si>
  <si>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</si>
  <si>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</si>
  <si>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</si>
  <si>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</si>
  <si>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</si>
  <si>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</si>
  <si>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</si>
  <si>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</si>
  <si>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</si>
  <si>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</si>
  <si>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</si>
  <si>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</si>
  <si>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</si>
  <si>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</si>
  <si>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</si>
  <si>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</si>
  <si>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</si>
  <si>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</si>
  <si>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</si>
  <si>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</si>
  <si>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</si>
  <si>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</si>
  <si>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</si>
  <si>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</si>
  <si>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</si>
  <si>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</si>
  <si>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</si>
  <si>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</si>
  <si>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</si>
  <si>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</si>
  <si>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</si>
  <si>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</si>
  <si>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</si>
  <si>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</si>
  <si>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</si>
  <si>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</si>
  <si>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</si>
  <si>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</si>
  <si>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</si>
  <si>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</si>
  <si>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</si>
  <si>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</si>
  <si>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</si>
  <si>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</si>
  <si>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</si>
  <si>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</si>
  <si>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</si>
  <si>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</si>
  <si>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</si>
  <si>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</si>
  <si>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</si>
  <si>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</si>
  <si>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</si>
  <si>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</si>
  <si>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</si>
  <si>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</si>
  <si>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</si>
  <si>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</si>
  <si>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</si>
  <si>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</si>
  <si>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</si>
  <si>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</si>
  <si>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</si>
  <si>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</si>
  <si>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</si>
  <si>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</si>
  <si>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</si>
  <si>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</si>
  <si>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</si>
  <si>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</si>
  <si>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</si>
  <si>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</si>
  <si>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</si>
  <si>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</si>
  <si>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</si>
  <si>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</si>
  <si>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</si>
  <si>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</si>
  <si>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</si>
  <si>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</si>
  <si>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</si>
  <si>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</si>
  <si>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</si>
  <si>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</si>
  <si>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</si>
  <si>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</si>
  <si>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</si>
  <si>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</si>
  <si>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</si>
  <si>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</si>
  <si>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</si>
  <si>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</si>
  <si>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</si>
  <si>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</si>
  <si>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</si>
  <si>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</si>
  <si>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</si>
  <si>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</si>
  <si>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</si>
  <si>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</si>
  <si>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</si>
  <si>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</si>
  <si>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</si>
  <si>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</si>
  <si>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</si>
  <si>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</si>
  <si>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</si>
  <si>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</si>
  <si>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</si>
  <si>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</si>
  <si>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</si>
  <si>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</si>
  <si>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</si>
  <si>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</si>
  <si>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</si>
  <si>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</si>
  <si>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</si>
  <si>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</si>
  <si>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</si>
  <si>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</si>
  <si>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</si>
  <si>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</si>
  <si>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</si>
  <si>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</si>
  <si>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</si>
  <si>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</si>
  <si>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</si>
  <si>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</si>
  <si>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</si>
  <si>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</si>
  <si>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</si>
  <si>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</si>
  <si>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</si>
  <si>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</si>
  <si>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</si>
  <si>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</si>
  <si>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</si>
  <si>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</si>
  <si>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</si>
  <si>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</si>
  <si>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</si>
  <si>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</si>
  <si>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</si>
  <si>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</si>
  <si>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</si>
  <si>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</si>
  <si>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</si>
  <si>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</si>
  <si>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</si>
  <si>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</si>
  <si>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</si>
  <si>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</si>
  <si>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</si>
  <si>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</si>
  <si>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</si>
  <si>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</si>
  <si>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</si>
  <si>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</si>
  <si>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</si>
  <si>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</si>
  <si>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</si>
  <si>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</si>
  <si>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</si>
  <si>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</si>
  <si>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</si>
  <si>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</si>
  <si>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</si>
  <si>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</si>
  <si>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</si>
  <si>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</si>
  <si>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</si>
  <si>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</si>
  <si>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</si>
  <si>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</si>
  <si>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</si>
  <si>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</si>
  <si>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</si>
  <si>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</si>
  <si>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</si>
  <si>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</si>
  <si>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</si>
  <si>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</si>
  <si>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</si>
  <si>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</si>
  <si>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</si>
  <si>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</si>
  <si>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</si>
  <si>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</si>
  <si>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</si>
  <si>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</si>
  <si>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</si>
  <si>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</si>
  <si>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</si>
  <si>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</si>
  <si>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</si>
  <si>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</si>
  <si>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</si>
  <si>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</si>
  <si>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</si>
  <si>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</si>
  <si>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</si>
  <si>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</si>
  <si>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</si>
  <si>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</si>
  <si>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</si>
  <si>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</si>
  <si>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</si>
  <si>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</si>
  <si>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</si>
  <si>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</si>
  <si>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</si>
  <si>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</si>
  <si>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</si>
  <si>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</si>
  <si>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</si>
  <si>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</si>
  <si>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</si>
  <si>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</si>
  <si>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</si>
  <si>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</si>
  <si>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</si>
  <si>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</si>
  <si>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</si>
  <si>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</si>
  <si>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</si>
  <si>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</si>
  <si>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</si>
  <si>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</si>
  <si>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</si>
  <si>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</si>
  <si>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</si>
  <si>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</si>
  <si>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</si>
  <si>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</si>
  <si>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</si>
  <si>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</si>
  <si>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</si>
  <si>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</si>
  <si>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</si>
  <si>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</si>
  <si>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</si>
  <si>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</si>
  <si>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</si>
  <si>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</si>
  <si>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</si>
  <si>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</si>
  <si>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</si>
  <si>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</si>
  <si>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</si>
  <si>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</si>
  <si>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</si>
  <si>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</si>
  <si>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</si>
  <si>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</si>
  <si>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</si>
  <si>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</si>
  <si>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</si>
  <si>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</si>
  <si>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</si>
  <si>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</si>
  <si>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</si>
  <si>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</si>
  <si>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</si>
  <si>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</si>
  <si>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</si>
  <si>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</si>
  <si>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</si>
  <si>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</si>
  <si>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</si>
  <si>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</si>
  <si>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</si>
  <si>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</si>
  <si>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</si>
  <si>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</si>
  <si>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</si>
  <si>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</si>
  <si>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</si>
  <si>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</si>
  <si>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</si>
  <si>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</si>
  <si>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</si>
  <si>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</si>
  <si>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</si>
  <si>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</si>
  <si>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</si>
  <si>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</si>
  <si>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</si>
  <si>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</si>
  <si>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</si>
  <si>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</si>
  <si>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</si>
  <si>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</si>
  <si>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</si>
  <si>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</si>
  <si>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</si>
  <si>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</si>
  <si>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</si>
  <si>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</si>
  <si>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</si>
  <si>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</si>
  <si>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</si>
  <si>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</si>
  <si>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</si>
  <si>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</si>
  <si>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</si>
  <si>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</si>
  <si>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</si>
  <si>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</si>
  <si>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</si>
  <si>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</si>
  <si>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</si>
  <si>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</si>
  <si>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</si>
  <si>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</si>
  <si>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</si>
  <si>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</si>
  <si>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</si>
  <si>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</si>
  <si>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</si>
  <si>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</si>
  <si>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</si>
  <si>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</si>
  <si>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</si>
  <si>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</si>
  <si>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</si>
  <si>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</si>
  <si>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</si>
  <si>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</si>
  <si>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</si>
  <si>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</si>
  <si>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</si>
  <si>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</si>
  <si>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</si>
  <si>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</si>
  <si>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</si>
  <si>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</si>
  <si>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</si>
  <si>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</si>
  <si>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</si>
  <si>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</si>
  <si>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</si>
  <si>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</si>
  <si>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</si>
  <si>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</si>
  <si>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</si>
  <si>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</si>
  <si>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</si>
  <si>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</si>
  <si>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</si>
  <si>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</si>
  <si>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</si>
  <si>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</si>
  <si>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</si>
  <si>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</si>
  <si>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</si>
  <si>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</si>
  <si>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</si>
  <si>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</si>
  <si>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</si>
  <si>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</si>
  <si>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</si>
  <si>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</si>
  <si>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</si>
  <si>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</si>
  <si>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</si>
  <si>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</si>
  <si>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</si>
  <si>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</si>
  <si>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</si>
  <si>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</si>
  <si>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</si>
  <si>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</si>
  <si>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</si>
  <si>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</si>
  <si>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</si>
  <si>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</si>
  <si>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</si>
  <si>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</si>
  <si>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</si>
  <si>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</si>
  <si>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</si>
  <si>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</si>
  <si>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</si>
  <si>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</si>
  <si>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</si>
  <si>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</si>
  <si>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</si>
  <si>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</si>
  <si>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</si>
  <si>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</si>
  <si>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</si>
  <si>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</si>
  <si>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</si>
  <si>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</si>
  <si>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</si>
  <si>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</si>
  <si>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</si>
  <si>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</si>
  <si>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</si>
  <si>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</si>
  <si>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</si>
  <si>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</si>
  <si>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</si>
  <si>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</si>
  <si>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</si>
  <si>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</si>
  <si>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</si>
  <si>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</si>
  <si>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</si>
  <si>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</si>
  <si>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</si>
  <si>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</si>
  <si>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</si>
  <si>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</si>
  <si>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</si>
  <si>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</si>
  <si>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</si>
  <si>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</si>
  <si>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</si>
  <si>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</si>
  <si>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</si>
  <si>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</si>
  <si>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</si>
  <si>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</si>
  <si>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</si>
  <si>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</si>
  <si>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</si>
  <si>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</si>
  <si>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</si>
  <si>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</si>
  <si>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</si>
  <si>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</si>
  <si>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</si>
  <si>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</si>
  <si>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</si>
  <si>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</si>
  <si>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</si>
  <si>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</si>
  <si>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</si>
  <si>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</si>
  <si>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</si>
  <si>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</si>
  <si>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</si>
  <si>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</si>
  <si>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</si>
  <si>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</si>
  <si>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</si>
  <si>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</si>
  <si>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</si>
  <si>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</si>
  <si>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</si>
  <si>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</si>
  <si>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</si>
  <si>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</si>
  <si>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</si>
  <si>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</si>
  <si>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</si>
  <si>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</si>
  <si>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</si>
  <si>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</si>
  <si>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</si>
  <si>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</si>
  <si>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</si>
  <si>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</si>
  <si>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</si>
  <si>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</si>
  <si>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</si>
  <si>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</si>
  <si>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</si>
  <si>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</si>
  <si>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</si>
  <si>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</si>
  <si>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</si>
  <si>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</si>
  <si>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</si>
  <si>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</si>
  <si>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</si>
  <si>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</si>
  <si>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</si>
  <si>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</si>
  <si>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</si>
  <si>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</si>
  <si>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</si>
  <si>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</si>
  <si>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</si>
  <si>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</si>
  <si>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</si>
  <si>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</si>
  <si>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</si>
  <si>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</si>
  <si>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</si>
  <si>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</si>
  <si>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</si>
  <si>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</si>
  <si>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</si>
  <si>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</si>
  <si>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</si>
  <si>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</si>
  <si>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</si>
  <si>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</si>
  <si>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</si>
  <si>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</si>
  <si>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</si>
  <si>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</si>
  <si>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</si>
  <si>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</si>
  <si>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</si>
  <si>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</si>
  <si>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</si>
  <si>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</si>
  <si>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</si>
  <si>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</si>
  <si>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</si>
  <si>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</si>
  <si>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</si>
  <si>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</si>
  <si>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</si>
  <si>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</si>
  <si>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</si>
  <si>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</si>
  <si>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</si>
  <si>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</si>
  <si>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</si>
  <si>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</si>
  <si>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</si>
  <si>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</si>
  <si>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</si>
  <si>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</si>
  <si>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</si>
  <si>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</si>
  <si>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</si>
  <si>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</si>
  <si>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</si>
  <si>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</si>
  <si>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</si>
  <si>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</si>
  <si>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</si>
  <si>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</si>
  <si>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</si>
  <si>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</si>
  <si>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</si>
  <si>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</si>
  <si>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</si>
  <si>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</si>
  <si>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</si>
  <si>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</si>
  <si>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</si>
  <si>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</si>
  <si>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</si>
  <si>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</si>
  <si>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</si>
  <si>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</si>
  <si>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</si>
  <si>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</si>
  <si>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</si>
  <si>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</si>
  <si>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</si>
  <si>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</si>
  <si>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</si>
  <si>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</si>
  <si>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</si>
  <si>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</si>
  <si>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</si>
  <si>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</si>
  <si>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</si>
  <si>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</si>
  <si>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</si>
  <si>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</si>
  <si>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</si>
  <si>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</si>
  <si>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</si>
  <si>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</si>
  <si>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</si>
  <si>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</si>
  <si>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</si>
  <si>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</si>
  <si>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</si>
  <si>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</si>
  <si>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</si>
  <si>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</si>
  <si>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</si>
  <si>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</si>
  <si>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</si>
  <si>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</si>
  <si>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</si>
  <si>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</si>
  <si>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</si>
  <si>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</si>
  <si>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</si>
  <si>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</si>
  <si>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</si>
  <si>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</si>
  <si>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</si>
  <si>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</si>
  <si>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</si>
  <si>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</si>
  <si>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</si>
  <si>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</si>
  <si>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</si>
  <si>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</si>
  <si>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</si>
  <si>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</si>
  <si>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</si>
  <si>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</si>
  <si>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</si>
  <si>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</si>
  <si>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</si>
  <si>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</si>
  <si>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</si>
  <si>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</si>
  <si>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</si>
  <si>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</si>
  <si>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</si>
  <si>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</si>
  <si>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</si>
  <si>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</si>
  <si>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</si>
  <si>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</si>
  <si>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</si>
  <si>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</si>
  <si>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</si>
  <si>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</si>
  <si>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</si>
  <si>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</si>
  <si>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</si>
  <si>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</si>
  <si>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</si>
  <si>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</si>
  <si>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</si>
  <si>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</si>
  <si>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</si>
  <si>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</si>
  <si>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</si>
  <si>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</si>
  <si>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</si>
  <si>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</si>
  <si>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</si>
  <si>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</si>
  <si>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</si>
  <si>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</si>
  <si>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</si>
  <si>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</si>
  <si>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</si>
  <si>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</si>
  <si>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</si>
  <si>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</si>
  <si>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</si>
  <si>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</si>
  <si>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</si>
  <si>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</si>
  <si>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</si>
  <si>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</si>
  <si>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</si>
  <si>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</si>
  <si>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</si>
  <si>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</si>
  <si>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</si>
  <si>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</si>
  <si>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</si>
  <si>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</si>
  <si>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</si>
  <si>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</si>
  <si>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</si>
  <si>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</si>
  <si>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</si>
  <si>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</si>
  <si>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</si>
  <si>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</si>
  <si>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</si>
  <si>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</si>
  <si>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</si>
  <si>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</si>
  <si>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</si>
  <si>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</si>
  <si>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</si>
  <si>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</si>
  <si>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</si>
  <si>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</si>
  <si>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</si>
  <si>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</si>
  <si>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</si>
  <si>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</si>
  <si>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</si>
  <si>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</si>
  <si>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</si>
  <si>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</si>
  <si>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</si>
  <si>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</si>
  <si>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</si>
  <si>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</si>
  <si>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</si>
  <si>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</si>
  <si>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</si>
  <si>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</si>
  <si>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</si>
  <si>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</si>
  <si>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</si>
  <si>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</si>
  <si>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</si>
  <si>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</si>
  <si>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</si>
  <si>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</si>
  <si>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</si>
  <si>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</si>
  <si>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</si>
  <si>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</si>
  <si>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</si>
  <si>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</si>
  <si>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</si>
  <si>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</si>
  <si>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</si>
  <si>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</si>
  <si>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</si>
  <si>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</si>
  <si>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</si>
  <si>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</si>
  <si>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</si>
  <si>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</si>
  <si>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</si>
  <si>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</si>
  <si>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</si>
  <si>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</si>
  <si>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</si>
  <si>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</si>
  <si>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</si>
  <si>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</si>
  <si>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</si>
  <si>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</si>
  <si>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</si>
  <si>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</si>
  <si>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</si>
  <si>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</si>
  <si>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</si>
  <si>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</si>
  <si>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</si>
  <si>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</si>
  <si>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</si>
  <si>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</si>
  <si>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</si>
  <si>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</si>
  <si>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</si>
  <si>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</si>
  <si>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</si>
  <si>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</si>
  <si>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</si>
  <si>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</si>
  <si>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</si>
  <si>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</si>
  <si>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</si>
  <si>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</si>
  <si>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</si>
  <si>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</si>
  <si>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</si>
  <si>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</si>
  <si>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</si>
  <si>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</si>
  <si>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</si>
  <si>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</si>
  <si>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</si>
  <si>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</si>
  <si>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</si>
  <si>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</si>
  <si>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</si>
  <si>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</si>
  <si>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</si>
  <si>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</si>
  <si>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</si>
  <si>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</si>
  <si>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</si>
  <si>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</si>
  <si>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</si>
  <si>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</si>
  <si>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</si>
  <si>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</si>
  <si>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</si>
  <si>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</si>
  <si>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</si>
  <si>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</si>
  <si>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</si>
  <si>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</si>
  <si>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</si>
  <si>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</si>
  <si>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</si>
  <si>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</si>
  <si>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</si>
  <si>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</si>
  <si>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</si>
  <si>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</si>
  <si>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</si>
  <si>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</si>
  <si>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</si>
  <si>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</si>
  <si>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</si>
  <si>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</si>
  <si>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</si>
  <si>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</si>
  <si>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</si>
  <si>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</si>
  <si>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</si>
  <si>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</si>
  <si>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</si>
  <si>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</si>
  <si>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</si>
  <si>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</si>
  <si>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</si>
  <si>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</si>
  <si>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</si>
  <si>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</si>
  <si>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</si>
  <si>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</si>
  <si>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</si>
  <si>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</si>
  <si>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</si>
  <si>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</si>
  <si>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</si>
  <si>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</si>
  <si>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</si>
  <si>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</si>
  <si>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</si>
  <si>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</si>
  <si>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</si>
  <si>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</si>
  <si>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</si>
  <si>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</si>
  <si>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</si>
  <si>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</si>
  <si>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</si>
  <si>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</si>
  <si>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</si>
  <si>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</si>
  <si>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</si>
  <si>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</si>
  <si>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</si>
  <si>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</si>
  <si>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</si>
  <si>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</si>
  <si>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</si>
  <si>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</si>
  <si>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</si>
  <si>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</si>
  <si>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</si>
  <si>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</si>
  <si>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</si>
  <si>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</si>
  <si>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</si>
  <si>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</si>
  <si>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</si>
  <si>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</si>
  <si>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</si>
  <si>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</si>
  <si>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</si>
  <si>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</si>
  <si>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</si>
  <si>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</si>
  <si>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</si>
  <si>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</si>
  <si>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</si>
  <si>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</si>
  <si>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</si>
  <si>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</si>
  <si>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</si>
  <si>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</si>
  <si>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</si>
  <si>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</si>
  <si>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</si>
  <si>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</si>
  <si>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</si>
  <si>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</si>
  <si>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</si>
  <si>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</si>
  <si>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</si>
  <si>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</si>
  <si>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</si>
  <si>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</si>
  <si>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</si>
  <si>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</si>
  <si>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</si>
  <si>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</si>
  <si>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</si>
  <si>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</si>
  <si>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</si>
  <si>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</si>
  <si>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</si>
  <si>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</si>
  <si>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</si>
  <si>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</si>
  <si>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</si>
  <si>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</si>
  <si>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</si>
  <si>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</si>
  <si>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</si>
  <si>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</si>
  <si>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</si>
  <si>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</si>
  <si>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</si>
  <si>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</si>
  <si>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</si>
  <si>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</si>
  <si>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</si>
  <si>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</si>
  <si>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</si>
  <si>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</si>
  <si>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</si>
  <si>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</si>
  <si>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</si>
  <si>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</si>
  <si>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</si>
  <si>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</si>
  <si>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</si>
  <si>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</si>
  <si>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</si>
  <si>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</si>
  <si>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</si>
  <si>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</si>
  <si>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</si>
  <si>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</si>
  <si>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</si>
  <si>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</si>
  <si>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</si>
  <si>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</si>
  <si>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</si>
  <si>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</si>
  <si>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</si>
  <si>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</si>
  <si>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</si>
  <si>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</si>
  <si>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</si>
  <si>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</si>
  <si>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</si>
  <si>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</si>
  <si>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</si>
  <si>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</si>
  <si>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</si>
  <si>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</si>
  <si>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</si>
  <si>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</si>
  <si>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</si>
  <si>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</si>
  <si>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</si>
  <si>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</si>
  <si>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</si>
  <si>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</si>
  <si>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</si>
  <si>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</si>
  <si>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</si>
  <si>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</si>
  <si>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</si>
  <si>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</si>
  <si>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</si>
  <si>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</si>
  <si>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</si>
  <si>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</si>
  <si>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</si>
  <si>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</si>
  <si>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</si>
  <si>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</si>
  <si>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</si>
  <si>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</si>
  <si>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</si>
  <si>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</si>
  <si>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</si>
  <si>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</si>
  <si>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</si>
  <si>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</si>
  <si>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</si>
  <si>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</si>
  <si>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</si>
  <si>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</si>
  <si>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</si>
  <si>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</si>
  <si>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</si>
  <si>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</si>
  <si>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</si>
  <si>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</si>
  <si>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</si>
  <si>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</si>
  <si>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</si>
  <si>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</si>
  <si>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</si>
  <si>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</si>
  <si>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</si>
  <si>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</si>
  <si>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</si>
  <si>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</si>
  <si>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</si>
  <si>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</si>
  <si>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</si>
  <si>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</si>
  <si>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</si>
  <si>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</si>
  <si>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</si>
  <si>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</si>
  <si>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</si>
  <si>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</si>
  <si>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</si>
  <si>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</si>
  <si>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</si>
  <si>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</si>
  <si>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</si>
  <si>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</si>
  <si>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</si>
  <si>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</si>
  <si>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</si>
  <si>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</si>
  <si>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</si>
  <si>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</si>
  <si>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</si>
  <si>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</si>
  <si>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</si>
  <si>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</si>
  <si>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</si>
  <si>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</si>
  <si>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</si>
  <si>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</si>
  <si>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</si>
  <si>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</si>
  <si>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</si>
  <si>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</si>
  <si>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</si>
  <si>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</si>
  <si>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</si>
  <si>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</si>
  <si>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</si>
  <si>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</si>
  <si>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</si>
  <si>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</si>
  <si>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</si>
  <si>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</si>
  <si>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</si>
  <si>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</si>
  <si>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</si>
  <si>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</si>
  <si>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</si>
  <si>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</si>
  <si>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</si>
  <si>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</si>
  <si>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</si>
  <si>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</si>
  <si>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</si>
  <si>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</si>
  <si>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</si>
  <si>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</si>
  <si>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</si>
  <si>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</si>
  <si>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</si>
  <si>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</si>
  <si>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</si>
  <si>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</si>
  <si>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</si>
  <si>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</si>
  <si>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</si>
  <si>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</si>
  <si>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</si>
  <si>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</si>
  <si>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</si>
  <si>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</si>
  <si>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</si>
  <si>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</si>
  <si>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</si>
  <si>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</si>
  <si>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</si>
  <si>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</si>
  <si>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</si>
  <si>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</si>
  <si>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</si>
  <si>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</si>
  <si>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</si>
  <si>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</si>
  <si>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</si>
  <si>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</si>
  <si>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</si>
  <si>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</si>
  <si>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</si>
  <si>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</si>
  <si>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</si>
  <si>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</si>
  <si>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</si>
  <si>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</si>
  <si>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</si>
  <si>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</si>
  <si>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</si>
  <si>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</si>
  <si>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</si>
  <si>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</si>
  <si>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</si>
  <si>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</si>
  <si>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</si>
  <si>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</si>
  <si>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</si>
  <si>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</si>
  <si>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</si>
  <si>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</si>
  <si>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</si>
  <si>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</si>
  <si>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</si>
  <si>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</si>
  <si>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</si>
  <si>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</si>
  <si>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</si>
  <si>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</si>
  <si>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</si>
  <si>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</si>
  <si>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</si>
  <si>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</si>
  <si>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</si>
  <si>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</si>
  <si>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</si>
  <si>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</si>
  <si>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</si>
  <si>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</si>
  <si>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</si>
  <si>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</si>
  <si>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</si>
  <si>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</si>
  <si>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</si>
  <si>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</si>
  <si>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</si>
  <si>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</si>
  <si>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</si>
  <si>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</si>
  <si>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</si>
  <si>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</si>
  <si>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</si>
  <si>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</si>
  <si>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</si>
  <si>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</si>
  <si>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</si>
  <si>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</si>
  <si>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</si>
  <si>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</si>
  <si>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</si>
  <si>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</si>
  <si>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</si>
  <si>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</si>
  <si>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</si>
  <si>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</si>
  <si>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</si>
  <si>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</si>
  <si>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</si>
  <si>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</si>
  <si>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</si>
  <si>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</si>
  <si>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</si>
  <si>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</si>
  <si>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</si>
  <si>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</si>
  <si>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</si>
  <si>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</si>
  <si>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</si>
  <si>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</si>
  <si>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</si>
  <si>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</si>
  <si>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</si>
  <si>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</si>
  <si>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</si>
  <si>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</si>
  <si>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</si>
  <si>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</si>
  <si>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</si>
  <si>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</si>
  <si>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</si>
  <si>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</si>
  <si>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</si>
  <si>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</si>
  <si>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</si>
  <si>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</si>
  <si>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</si>
  <si>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</si>
  <si>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</si>
  <si>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</si>
  <si>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</si>
  <si>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</si>
  <si>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</si>
  <si>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</si>
  <si>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</si>
  <si>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</si>
  <si>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</si>
  <si>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</si>
  <si>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</si>
  <si>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</si>
  <si>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</si>
  <si>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</si>
  <si>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</si>
  <si>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</si>
  <si>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</si>
  <si>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</si>
  <si>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</si>
  <si>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</si>
  <si>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</si>
  <si>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</si>
  <si>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</si>
  <si>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</si>
  <si>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</si>
  <si>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</si>
  <si>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</si>
  <si>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</si>
  <si>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</si>
  <si>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</si>
  <si>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</si>
  <si>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</si>
  <si>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</si>
  <si>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</si>
  <si>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</si>
  <si>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</si>
  <si>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</si>
  <si>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</si>
  <si>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</si>
  <si>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</si>
  <si>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</si>
  <si>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</si>
  <si>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</si>
  <si>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</si>
  <si>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</si>
  <si>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</si>
  <si>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</si>
  <si>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</si>
  <si>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</si>
  <si>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</si>
  <si>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</si>
  <si>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</si>
  <si>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</si>
  <si>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</si>
  <si>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</si>
  <si>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</si>
  <si>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</si>
  <si>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</si>
  <si>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</si>
  <si>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</si>
  <si>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</si>
  <si>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</si>
  <si>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</si>
  <si>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</si>
  <si>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</si>
  <si>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</si>
  <si>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</si>
  <si>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</si>
  <si>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</si>
  <si>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</si>
  <si>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</si>
  <si>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</si>
  <si>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</si>
  <si>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</si>
  <si>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</si>
  <si>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</si>
  <si>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</si>
  <si>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</si>
  <si>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</si>
  <si>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</si>
  <si>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</si>
  <si>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</si>
  <si>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</si>
  <si>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</si>
  <si>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</si>
  <si>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</si>
  <si>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</si>
  <si>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</si>
  <si>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</si>
  <si>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</si>
  <si>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</si>
  <si>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</si>
  <si>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</si>
  <si>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</si>
  <si>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</si>
  <si>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</si>
  <si>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</si>
  <si>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</si>
  <si>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</si>
  <si>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</si>
  <si>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</si>
  <si>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</si>
  <si>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</si>
  <si>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</si>
  <si>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</si>
  <si>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</si>
  <si>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</si>
  <si>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</si>
  <si>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</si>
  <si>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</si>
  <si>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</si>
  <si>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</si>
  <si>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</si>
  <si>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</si>
  <si>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</si>
  <si>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</si>
  <si>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</si>
  <si>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</si>
  <si>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</si>
  <si>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</si>
  <si>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</si>
  <si>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</si>
  <si>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</si>
  <si>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</si>
  <si>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</si>
  <si>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</si>
  <si>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</si>
  <si>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</si>
  <si>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</si>
  <si>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</si>
  <si>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</si>
  <si>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</si>
  <si>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</si>
  <si>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</si>
  <si>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</si>
  <si>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</si>
  <si>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</si>
  <si>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</si>
  <si>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</si>
  <si>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</si>
  <si>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</si>
  <si>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</si>
  <si>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</si>
  <si>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</si>
  <si>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</si>
  <si>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</si>
  <si>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</si>
  <si>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</si>
  <si>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</si>
  <si>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</si>
  <si>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</si>
  <si>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</si>
  <si>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</si>
  <si>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</si>
  <si>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</si>
  <si>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</si>
  <si>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</si>
  <si>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</si>
  <si>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</si>
  <si>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</si>
  <si>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</si>
  <si>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</si>
  <si>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</si>
  <si>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</si>
  <si>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</si>
  <si>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</si>
  <si>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</si>
  <si>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</si>
  <si>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</si>
  <si>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</si>
  <si>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</si>
  <si>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</si>
  <si>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</si>
  <si>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</si>
  <si>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</si>
  <si>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</si>
  <si>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</si>
  <si>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</si>
  <si>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</si>
  <si>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</si>
  <si>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</si>
  <si>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</si>
  <si>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</si>
  <si>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</si>
  <si>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</si>
  <si>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</si>
  <si>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</si>
  <si>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</si>
  <si>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</si>
  <si>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</si>
  <si>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</si>
  <si>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</si>
  <si>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</si>
  <si>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</si>
  <si>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</si>
  <si>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</si>
  <si>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</si>
  <si>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</si>
  <si>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</si>
  <si>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</si>
  <si>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</si>
  <si>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</si>
  <si>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</si>
  <si>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</si>
  <si>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</si>
  <si>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</si>
  <si>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</si>
  <si>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</si>
  <si>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</si>
  <si>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</si>
  <si>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</si>
  <si>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</si>
  <si>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</si>
  <si>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</si>
  <si>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</si>
  <si>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</si>
  <si>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</si>
  <si>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</si>
  <si>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</si>
  <si>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</si>
  <si>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</si>
  <si>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</si>
  <si>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</si>
  <si>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</si>
  <si>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</si>
  <si>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</si>
  <si>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</si>
  <si>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</si>
  <si>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</si>
  <si>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</si>
  <si>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</si>
  <si>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</si>
  <si>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</si>
  <si>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</si>
  <si>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</si>
  <si>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</si>
  <si>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</si>
  <si>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</si>
  <si>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</si>
  <si>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</si>
  <si>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</si>
  <si>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</si>
  <si>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</si>
  <si>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</si>
  <si>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</si>
  <si>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</si>
  <si>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</si>
  <si>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</si>
  <si>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</si>
  <si>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</si>
  <si>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</si>
  <si>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</si>
  <si>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</si>
  <si>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</si>
  <si>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</si>
  <si>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</si>
  <si>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</si>
  <si>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</si>
  <si>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</si>
  <si>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</si>
  <si>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</si>
  <si>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</si>
  <si>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</si>
  <si>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</si>
  <si>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</si>
  <si>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</si>
  <si>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</si>
  <si>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</si>
  <si>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</si>
  <si>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</si>
  <si>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</si>
  <si>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</si>
  <si>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</si>
  <si>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</si>
  <si>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</si>
  <si>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</si>
  <si>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</si>
  <si>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</si>
  <si>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</si>
  <si>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</si>
  <si>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</si>
  <si>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</si>
  <si>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</si>
  <si>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</si>
  <si>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</si>
  <si>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</si>
  <si>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</si>
  <si>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</si>
  <si>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</si>
  <si>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</si>
  <si>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</si>
  <si>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</si>
  <si>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</si>
  <si>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</si>
  <si>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</si>
  <si>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</si>
  <si>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</si>
  <si>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</si>
  <si>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</si>
  <si>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</si>
  <si>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</si>
  <si>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</si>
  <si>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</si>
  <si>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</si>
  <si>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</si>
  <si>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</si>
  <si>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</si>
  <si>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</si>
  <si>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</si>
  <si>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</si>
  <si>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</si>
  <si>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</si>
  <si>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</si>
  <si>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</si>
  <si>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</si>
  <si>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</si>
  <si>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</si>
  <si>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</si>
  <si>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</si>
  <si>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</si>
  <si>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</si>
  <si>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</si>
  <si>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</si>
  <si>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</si>
  <si>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</si>
  <si>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</si>
  <si>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</si>
  <si>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</si>
  <si>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</si>
  <si>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</si>
  <si>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</si>
  <si>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</si>
  <si>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</si>
  <si>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</si>
  <si>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</si>
  <si>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</si>
  <si>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</si>
  <si>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</si>
  <si>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</si>
  <si>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</si>
  <si>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</si>
  <si>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</si>
  <si>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</si>
  <si>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</si>
  <si>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</si>
  <si>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</si>
  <si>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</si>
  <si>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</si>
  <si>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</si>
  <si>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</si>
  <si>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</si>
  <si>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</si>
  <si>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</si>
  <si>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</si>
  <si>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</si>
  <si>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</si>
  <si>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</si>
  <si>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</si>
  <si>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</si>
  <si>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</si>
  <si>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</si>
  <si>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</si>
  <si>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</si>
  <si>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</si>
  <si>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</si>
  <si>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</si>
  <si>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</si>
  <si>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</si>
  <si>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</si>
  <si>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</si>
  <si>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</si>
  <si>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</si>
  <si>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</si>
  <si>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</si>
  <si>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</si>
  <si>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</si>
  <si>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</si>
  <si>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</si>
  <si>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</si>
  <si>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</si>
  <si>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</si>
  <si>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</si>
  <si>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</si>
  <si>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</si>
  <si>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</si>
  <si>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</si>
  <si>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</si>
  <si>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</si>
  <si>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</si>
  <si>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</si>
  <si>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</si>
  <si>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</si>
  <si>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</si>
  <si>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</si>
  <si>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</si>
  <si>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</si>
  <si>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</si>
  <si>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</si>
  <si>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</si>
  <si>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</si>
  <si>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</si>
  <si>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</si>
  <si>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</si>
  <si>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</si>
  <si>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</si>
  <si>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</si>
  <si>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</si>
  <si>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</si>
  <si>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</si>
  <si>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</si>
  <si>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</si>
  <si>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</si>
  <si>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</si>
  <si>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</si>
  <si>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</si>
  <si>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</si>
  <si>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</si>
  <si>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</si>
  <si>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</si>
  <si>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</si>
  <si>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</si>
  <si>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</si>
  <si>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</si>
  <si>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</si>
  <si>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</si>
  <si>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</si>
  <si>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</si>
  <si>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</si>
  <si>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</si>
  <si>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</si>
  <si>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</si>
  <si>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</si>
  <si>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</si>
  <si>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</si>
  <si>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</si>
  <si>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</si>
  <si>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</si>
  <si>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</si>
  <si>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</si>
  <si>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</si>
  <si>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</si>
  <si>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</si>
  <si>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</si>
  <si>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</si>
  <si>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</si>
  <si>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</si>
  <si>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</si>
  <si>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</si>
  <si>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</si>
  <si>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</si>
  <si>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</si>
  <si>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</si>
  <si>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</si>
  <si>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</si>
  <si>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</si>
  <si>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</si>
  <si>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</si>
  <si>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</si>
  <si>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</si>
  <si>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</si>
  <si>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</si>
  <si>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</si>
  <si>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</si>
  <si>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</si>
  <si>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</si>
  <si>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</si>
  <si>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</si>
  <si>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</si>
  <si>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</si>
  <si>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</si>
  <si>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</si>
  <si>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</si>
  <si>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</si>
  <si>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</si>
  <si>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</si>
  <si>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</si>
  <si>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</si>
  <si>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</si>
  <si>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</si>
  <si>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</si>
  <si>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</si>
  <si>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</si>
  <si>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</si>
  <si>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</si>
  <si>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</si>
  <si>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</si>
  <si>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</si>
  <si>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</si>
  <si>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</si>
  <si>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</si>
  <si>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</si>
  <si>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</si>
  <si>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</si>
  <si>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</si>
  <si>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</si>
  <si>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</si>
  <si>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</si>
  <si>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</si>
  <si>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</si>
  <si>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</si>
  <si>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</si>
  <si>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</si>
  <si>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</si>
  <si>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</si>
  <si>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</si>
  <si>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</si>
  <si>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</si>
  <si>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</si>
  <si>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</si>
  <si>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</si>
  <si>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</si>
  <si>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</si>
  <si>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</si>
  <si>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</si>
  <si>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</si>
  <si>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</si>
  <si>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</si>
  <si>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</si>
  <si>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</si>
  <si>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</si>
  <si>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</si>
  <si>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</si>
  <si>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</si>
  <si>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</si>
  <si>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</si>
  <si>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</si>
  <si>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</si>
  <si>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</si>
  <si>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</si>
  <si>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</si>
  <si>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</si>
  <si>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</si>
  <si>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</si>
  <si>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</si>
  <si>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</si>
  <si>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</si>
  <si>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</si>
  <si>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</si>
  <si>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</si>
  <si>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</si>
  <si>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</si>
  <si>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</si>
  <si>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</si>
  <si>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</si>
  <si>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</si>
  <si>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</si>
  <si>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</si>
  <si>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</si>
  <si>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</si>
  <si>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</si>
  <si>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</si>
  <si>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</si>
  <si>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</si>
  <si>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</si>
  <si>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</si>
  <si>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</si>
  <si>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</si>
  <si>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</si>
  <si>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</si>
  <si>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</si>
  <si>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</si>
  <si>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</si>
  <si>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</si>
  <si>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</si>
  <si>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</si>
  <si>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</si>
  <si>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</si>
  <si>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</si>
  <si>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</si>
  <si>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</si>
  <si>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</si>
  <si>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</si>
  <si>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</si>
  <si>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</si>
  <si>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</si>
  <si>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</si>
  <si>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</si>
  <si>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</si>
  <si>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</si>
  <si>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</si>
  <si>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</si>
  <si>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</si>
  <si>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</si>
  <si>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</si>
  <si>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</si>
  <si>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</si>
  <si>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</si>
  <si>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</si>
  <si>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</si>
  <si>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</si>
  <si>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</si>
  <si>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</si>
  <si>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</si>
  <si>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</si>
  <si>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</si>
  <si>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</si>
  <si>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</si>
  <si>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</si>
  <si>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</si>
  <si>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</si>
  <si>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</si>
  <si>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</si>
  <si>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</si>
  <si>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</si>
  <si>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</si>
  <si>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</si>
  <si>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</si>
  <si>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</si>
  <si>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</si>
  <si>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</si>
  <si>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</si>
  <si>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</si>
  <si>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</si>
  <si>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</si>
  <si>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</si>
  <si>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</si>
  <si>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</si>
  <si>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</si>
  <si>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</si>
  <si>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</si>
  <si>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</si>
  <si>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</si>
  <si>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</si>
  <si>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</si>
  <si>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</si>
  <si>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</si>
  <si>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</si>
  <si>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</si>
  <si>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</si>
  <si>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</si>
  <si>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</si>
  <si>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</si>
  <si>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</si>
  <si>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</si>
  <si>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</si>
  <si>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</si>
  <si>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</si>
  <si>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</si>
  <si>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</si>
  <si>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</si>
  <si>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</si>
  <si>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</si>
  <si>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</si>
  <si>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</si>
  <si>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</si>
  <si>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</si>
  <si>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</si>
  <si>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</si>
  <si>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</si>
  <si>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</si>
  <si>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</si>
  <si>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</si>
  <si>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</si>
  <si>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</si>
  <si>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</si>
  <si>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</si>
  <si>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</si>
  <si>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</si>
  <si>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</si>
  <si>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</si>
  <si>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</si>
  <si>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</si>
  <si>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</si>
  <si>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</si>
  <si>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</si>
  <si>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</si>
  <si>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</si>
  <si>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</si>
  <si>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</si>
  <si>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</si>
  <si>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</si>
  <si>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</si>
  <si>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</si>
  <si>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</si>
  <si>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</si>
  <si>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</si>
  <si>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</si>
  <si>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</si>
  <si>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</si>
  <si>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</si>
  <si>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</si>
  <si>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</si>
  <si>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</si>
  <si>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</si>
  <si>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</si>
  <si>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</si>
  <si>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</si>
  <si>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</si>
  <si>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</si>
  <si>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</si>
  <si>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</si>
  <si>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</si>
  <si>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</si>
  <si>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</si>
  <si>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</si>
  <si>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</si>
  <si>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</si>
  <si>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</si>
  <si>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</si>
  <si>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</si>
  <si>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</si>
  <si>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</si>
  <si>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</si>
  <si>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</si>
  <si>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</si>
  <si>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</si>
  <si>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</si>
  <si>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</si>
  <si>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</si>
  <si>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</si>
  <si>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</si>
  <si>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</si>
  <si>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</si>
  <si>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</si>
  <si>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</si>
  <si>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</si>
  <si>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</si>
  <si>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</si>
  <si>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</si>
  <si>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</si>
  <si>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</si>
  <si>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</si>
  <si>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</si>
  <si>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</si>
  <si>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</si>
  <si>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</si>
  <si>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</si>
  <si>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</si>
  <si>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</si>
  <si>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</si>
  <si>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</si>
  <si>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</si>
  <si>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</si>
  <si>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</si>
  <si>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</si>
  <si>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</si>
  <si>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</si>
  <si>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</si>
  <si>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</si>
  <si>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</si>
  <si>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</si>
  <si>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</si>
  <si>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</si>
  <si>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</si>
  <si>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</si>
  <si>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</si>
  <si>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</si>
  <si>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</si>
  <si>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</si>
  <si>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</si>
  <si>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</si>
  <si>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</si>
  <si>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</si>
  <si>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</si>
  <si>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</si>
  <si>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</si>
  <si>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</si>
  <si>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</si>
  <si>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</si>
  <si>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</si>
  <si>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</si>
  <si>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</si>
  <si>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</si>
  <si>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</si>
  <si>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</si>
  <si>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</si>
  <si>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</si>
  <si>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</si>
  <si>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</si>
  <si>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</si>
  <si>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</si>
  <si>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</si>
  <si>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</si>
  <si>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</si>
  <si>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</si>
  <si>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</si>
  <si>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</si>
  <si>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</si>
  <si>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</si>
  <si>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</si>
  <si>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</si>
  <si>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</si>
  <si>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</si>
  <si>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</si>
  <si>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</si>
  <si>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</si>
  <si>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</si>
  <si>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</si>
  <si>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</si>
  <si>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</si>
  <si>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</si>
  <si>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</si>
  <si>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</si>
  <si>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</si>
  <si>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</si>
  <si>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</si>
  <si>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</si>
  <si>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</si>
  <si>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</si>
  <si>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</si>
  <si>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</si>
  <si>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</si>
  <si>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</si>
  <si>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</si>
  <si>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</si>
  <si>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</si>
  <si>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</si>
  <si>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</si>
  <si>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</si>
  <si>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</si>
  <si>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</si>
  <si>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</si>
  <si>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</si>
  <si>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</si>
  <si>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</si>
  <si>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</si>
  <si>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</si>
  <si>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</si>
  <si>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</si>
  <si>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</si>
  <si>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</si>
  <si>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</si>
  <si>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</si>
  <si>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</si>
  <si>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</si>
  <si>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</si>
  <si>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</si>
  <si>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</si>
  <si>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</si>
  <si>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</si>
  <si>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</si>
  <si>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</si>
  <si>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</si>
  <si>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</si>
  <si>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</si>
  <si>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</si>
  <si>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</si>
  <si>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</si>
  <si>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</si>
  <si>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</si>
  <si>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</si>
  <si>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</si>
  <si>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</si>
  <si>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</si>
  <si>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</si>
  <si>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</si>
  <si>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</si>
  <si>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</si>
  <si>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</si>
  <si>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</si>
  <si>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</si>
  <si>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</si>
  <si>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</si>
  <si>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</si>
  <si>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</si>
  <si>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</si>
  <si>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</si>
  <si>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</si>
  <si>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</si>
  <si>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</si>
  <si>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</si>
  <si>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</si>
  <si>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</si>
  <si>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</si>
  <si>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</si>
  <si>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</si>
  <si>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</si>
  <si>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</si>
  <si>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</si>
  <si>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</si>
  <si>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</si>
  <si>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</si>
  <si>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</si>
  <si>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</si>
  <si>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</si>
  <si>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</si>
  <si>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</si>
  <si>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</si>
  <si>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</si>
  <si>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</si>
  <si>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</si>
  <si>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</si>
  <si>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</si>
  <si>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</si>
  <si>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</si>
  <si>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</si>
  <si>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</si>
  <si>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</si>
  <si>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</si>
  <si>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</si>
  <si>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</si>
  <si>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</si>
  <si>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</si>
  <si>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</si>
  <si>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</si>
  <si>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</si>
  <si>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</si>
  <si>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</si>
  <si>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</si>
  <si>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</si>
  <si>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</si>
  <si>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</si>
  <si>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</si>
  <si>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</si>
  <si>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</si>
  <si>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</si>
  <si>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</si>
  <si>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</si>
  <si>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</si>
  <si>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</si>
  <si>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</si>
  <si>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</si>
  <si>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</si>
  <si>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</si>
  <si>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</si>
  <si>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</si>
  <si>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</si>
  <si>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</si>
  <si>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</si>
  <si>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</si>
  <si>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</si>
  <si>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</si>
  <si>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</si>
  <si>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</si>
  <si>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</si>
  <si>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</si>
  <si>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</si>
  <si>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</si>
  <si>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</si>
  <si>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</si>
  <si>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</si>
  <si>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</si>
  <si>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</si>
  <si>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</si>
  <si>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</si>
  <si>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</si>
  <si>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</si>
  <si>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</si>
  <si>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</si>
  <si>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</si>
  <si>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</si>
  <si>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</si>
  <si>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</si>
  <si>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</si>
  <si>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</si>
  <si>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</si>
  <si>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</si>
  <si>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</si>
  <si>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</si>
  <si>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</si>
  <si>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</si>
  <si>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</si>
  <si>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</si>
  <si>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</si>
  <si>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</si>
  <si>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</si>
  <si>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</si>
  <si>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</si>
  <si>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</si>
  <si>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</si>
  <si>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</si>
  <si>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</si>
  <si>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</si>
  <si>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</si>
  <si>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</si>
  <si>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</si>
  <si>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</si>
  <si>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</si>
  <si>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</si>
  <si>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</si>
  <si>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</si>
  <si>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</si>
  <si>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</si>
  <si>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</si>
  <si>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</si>
  <si>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</si>
  <si>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</si>
  <si>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</si>
  <si>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</si>
  <si>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</si>
  <si>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</si>
  <si>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</si>
  <si>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</si>
  <si>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</si>
  <si>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</si>
  <si>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</si>
  <si>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</si>
  <si>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</si>
  <si>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</si>
  <si>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</si>
  <si>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</si>
  <si>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</si>
  <si>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</si>
  <si>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</si>
  <si>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</si>
  <si>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</si>
  <si>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</si>
  <si>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</si>
  <si>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</si>
  <si>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</si>
  <si>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</si>
  <si>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</si>
  <si>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</si>
  <si>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</si>
  <si>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</si>
  <si>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</si>
  <si>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</si>
  <si>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</si>
  <si>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</si>
  <si>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</si>
  <si>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</si>
  <si>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</si>
  <si>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</si>
  <si>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</si>
  <si>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</si>
  <si>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</si>
  <si>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</si>
  <si>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</si>
  <si>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</si>
  <si>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</si>
  <si>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</si>
  <si>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</si>
  <si>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</si>
  <si>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</si>
  <si>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</si>
  <si>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</si>
  <si>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</si>
  <si>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</si>
  <si>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</si>
  <si>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</si>
  <si>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</si>
  <si>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</si>
  <si>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</si>
  <si>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</si>
  <si>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</si>
  <si>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</si>
  <si>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</si>
  <si>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</si>
  <si>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</si>
  <si>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</si>
  <si>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</si>
  <si>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</si>
  <si>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</si>
  <si>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</si>
  <si>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</si>
  <si>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</si>
  <si>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</si>
  <si>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</si>
  <si>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</si>
  <si>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</si>
  <si>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</si>
  <si>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</si>
  <si>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</si>
  <si>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</si>
  <si>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</si>
  <si>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</si>
  <si>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</si>
  <si>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</si>
  <si>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</si>
  <si>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</si>
  <si>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</si>
  <si>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</si>
  <si>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</si>
  <si>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</si>
  <si>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</si>
  <si>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</si>
  <si>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</si>
  <si>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</si>
  <si>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</si>
  <si>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</si>
  <si>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</si>
  <si>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</si>
  <si>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</si>
  <si>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</si>
  <si>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</si>
  <si>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</si>
  <si>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</si>
  <si>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</si>
  <si>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</si>
  <si>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</si>
  <si>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</si>
  <si>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</si>
  <si>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</si>
  <si>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</si>
  <si>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</si>
  <si>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</si>
  <si>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</si>
  <si>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</si>
  <si>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</si>
  <si>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</si>
  <si>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</si>
  <si>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</si>
  <si>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</si>
  <si>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</si>
  <si>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</si>
  <si>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</si>
  <si>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</si>
  <si>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</si>
  <si>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</si>
  <si>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</si>
  <si>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</si>
  <si>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</si>
  <si>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</si>
  <si>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</si>
  <si>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</si>
  <si>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</si>
  <si>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</si>
  <si>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</si>
  <si>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</si>
  <si>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</si>
  <si>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</si>
  <si>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</si>
  <si>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</si>
  <si>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</si>
  <si>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</si>
  <si>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</si>
  <si>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</si>
  <si>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</si>
  <si>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</si>
  <si>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</si>
  <si>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</si>
  <si>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</si>
  <si>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</si>
  <si>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</si>
  <si>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</si>
  <si>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</si>
  <si>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</si>
  <si>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</si>
  <si>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</si>
  <si>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</si>
  <si>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</si>
  <si>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</si>
  <si>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</si>
  <si>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</si>
  <si>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</si>
  <si>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</si>
  <si>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</si>
  <si>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</si>
  <si>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</si>
  <si>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</si>
  <si>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</si>
  <si>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</si>
  <si>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</si>
  <si>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</si>
  <si>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</si>
  <si>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</si>
  <si>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</si>
  <si>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</si>
  <si>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</si>
  <si>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</si>
  <si>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</si>
  <si>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</si>
  <si>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</si>
  <si>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</si>
  <si>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</si>
  <si>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</si>
  <si>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</si>
  <si>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</si>
  <si>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</si>
  <si>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</si>
  <si>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</si>
  <si>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</si>
  <si>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</si>
  <si>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</si>
  <si>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</si>
  <si>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</si>
  <si>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</si>
  <si>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</si>
  <si>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</si>
  <si>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</si>
  <si>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</si>
  <si>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</si>
  <si>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</si>
  <si>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</si>
  <si>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</si>
  <si>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</si>
  <si>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</si>
  <si>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</si>
  <si>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</si>
  <si>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</si>
  <si>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</si>
  <si>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</si>
  <si>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</si>
  <si>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</si>
  <si>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</si>
  <si>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</si>
  <si>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</si>
  <si>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</si>
  <si>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</si>
  <si>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</si>
  <si>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</si>
  <si>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</si>
  <si>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</si>
  <si>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</si>
  <si>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</si>
  <si>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</si>
  <si>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</si>
  <si>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</si>
  <si>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</si>
  <si>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</si>
  <si>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</si>
  <si>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</si>
  <si>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</si>
  <si>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</si>
  <si>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</si>
  <si>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</si>
  <si>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</si>
  <si>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</si>
  <si>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</si>
  <si>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</si>
  <si>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</si>
  <si>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</si>
  <si>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</si>
  <si>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</si>
  <si>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</si>
  <si>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</si>
  <si>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</si>
  <si>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</si>
  <si>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</si>
  <si>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</si>
  <si>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</si>
  <si>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</si>
  <si>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</si>
  <si>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</si>
  <si>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</si>
  <si>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</si>
  <si>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</si>
  <si>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</si>
  <si>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</si>
  <si>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</si>
  <si>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</si>
  <si>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</si>
  <si>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</si>
  <si>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</si>
  <si>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</si>
  <si>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</si>
  <si>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</si>
  <si>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</si>
  <si>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</si>
  <si>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</si>
  <si>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</si>
  <si>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</si>
  <si>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</si>
  <si>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</si>
  <si>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</si>
  <si>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</si>
  <si>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</si>
  <si>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</si>
  <si>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</si>
  <si>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</si>
  <si>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</si>
  <si>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</si>
  <si>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</si>
  <si>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</si>
  <si>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</si>
  <si>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</si>
  <si>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</si>
  <si>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</si>
  <si>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</si>
  <si>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</si>
  <si>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</si>
  <si>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</si>
  <si>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</si>
  <si>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</si>
  <si>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</si>
  <si>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</si>
  <si>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</si>
  <si>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</si>
  <si>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</si>
  <si>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</si>
  <si>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</si>
  <si>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</si>
  <si>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</si>
  <si>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</si>
  <si>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</si>
  <si>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</si>
  <si>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</si>
  <si>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</si>
  <si>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</si>
  <si>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</si>
  <si>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</si>
  <si>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</si>
  <si>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</si>
  <si>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</si>
  <si>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</si>
  <si>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</si>
  <si>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</si>
  <si>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</si>
  <si>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</si>
  <si>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</si>
  <si>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</si>
  <si>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</si>
  <si>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</si>
  <si>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</si>
  <si>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</si>
  <si>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</si>
  <si>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</si>
  <si>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</si>
  <si>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</si>
  <si>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</si>
  <si>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</si>
  <si>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</si>
  <si>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</si>
  <si>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</si>
  <si>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</si>
  <si>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</si>
  <si>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</si>
  <si>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</si>
  <si>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</si>
  <si>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</si>
  <si>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</si>
  <si>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</si>
  <si>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</si>
  <si>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</si>
  <si>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</si>
  <si>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</si>
  <si>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</si>
  <si>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</si>
  <si>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</si>
  <si>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</si>
  <si>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</si>
  <si>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</si>
  <si>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</si>
  <si>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</si>
  <si>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</si>
  <si>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</si>
  <si>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</si>
  <si>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</si>
  <si>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</si>
  <si>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</si>
  <si>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</si>
  <si>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</si>
  <si>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</si>
  <si>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</si>
  <si>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</si>
  <si>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</si>
  <si>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</si>
  <si>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</si>
  <si>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</si>
  <si>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</si>
  <si>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</si>
  <si>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</si>
  <si>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</si>
  <si>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</si>
  <si>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</si>
  <si>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</si>
  <si>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</si>
  <si>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</si>
  <si>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</si>
  <si>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</si>
  <si>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</si>
  <si>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</si>
  <si>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</si>
  <si>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</si>
  <si>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</si>
  <si>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</si>
  <si>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</si>
  <si>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</si>
  <si>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</si>
  <si>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</si>
  <si>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</si>
  <si>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</si>
  <si>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</si>
  <si>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</si>
  <si>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</si>
  <si>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</si>
  <si>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</si>
  <si>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</si>
  <si>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</si>
  <si>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</si>
  <si>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</si>
  <si>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</si>
  <si>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</si>
  <si>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</si>
  <si>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</si>
  <si>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</si>
  <si>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</si>
  <si>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</si>
  <si>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</si>
  <si>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</si>
  <si>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</si>
  <si>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</si>
  <si>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</si>
  <si>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</si>
  <si>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</si>
  <si>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</si>
  <si>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</si>
  <si>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</si>
  <si>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</si>
  <si>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</si>
  <si>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</si>
  <si>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</si>
  <si>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</si>
  <si>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</si>
  <si>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</si>
  <si>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</si>
  <si>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</si>
  <si>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</si>
  <si>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</si>
  <si>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</si>
  <si>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</si>
  <si>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</si>
  <si>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</si>
  <si>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</si>
  <si>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</si>
  <si>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</si>
  <si>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</si>
  <si>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</si>
  <si>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</si>
  <si>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</si>
  <si>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</si>
  <si>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</si>
  <si>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</si>
  <si>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</si>
  <si>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</si>
  <si>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</si>
  <si>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</si>
  <si>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</si>
  <si>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</si>
  <si>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</si>
  <si>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</si>
  <si>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</si>
  <si>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</si>
  <si>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</si>
  <si>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</si>
  <si>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</si>
  <si>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</si>
  <si>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</si>
  <si>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</si>
  <si>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</si>
  <si>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</si>
  <si>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</si>
  <si>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</si>
  <si>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</si>
  <si>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</si>
  <si>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</si>
  <si>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</si>
  <si>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</si>
  <si>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</si>
  <si>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</si>
  <si>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</si>
  <si>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</si>
  <si>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</si>
  <si>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</si>
  <si>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</si>
  <si>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</si>
  <si>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</si>
  <si>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</si>
  <si>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</si>
  <si>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</si>
  <si>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</si>
  <si>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</si>
  <si>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</si>
  <si>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</si>
  <si>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</si>
  <si>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</si>
  <si>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</si>
  <si>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</si>
  <si>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</si>
  <si>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</si>
  <si>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</si>
  <si>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</si>
  <si>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</si>
  <si>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</si>
  <si>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</si>
  <si>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</si>
  <si>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</si>
  <si>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</si>
  <si>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</si>
  <si>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</si>
  <si>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</si>
  <si>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</si>
  <si>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</si>
  <si>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</si>
  <si>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</si>
  <si>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</si>
  <si>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</si>
  <si>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</si>
  <si>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</si>
  <si>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</si>
  <si>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</si>
  <si>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</si>
  <si>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</si>
  <si>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</si>
  <si>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</si>
  <si>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</si>
  <si>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</si>
  <si>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</si>
  <si>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</si>
  <si>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</si>
  <si>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</si>
  <si>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</si>
  <si>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</si>
  <si>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</si>
  <si>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</si>
  <si>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</si>
  <si>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</si>
  <si>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</si>
  <si>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</si>
  <si>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</si>
  <si>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</si>
  <si>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</si>
  <si>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</si>
  <si>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</si>
  <si>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</si>
  <si>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</si>
  <si>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</si>
  <si>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</si>
  <si>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</si>
  <si>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</si>
  <si>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</si>
  <si>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</si>
  <si>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</si>
  <si>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</si>
  <si>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</si>
  <si>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</si>
  <si>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</si>
  <si>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</si>
  <si>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</si>
  <si>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</si>
  <si>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</si>
  <si>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</si>
  <si>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</si>
  <si>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</si>
  <si>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</si>
  <si>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</si>
  <si>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</si>
  <si>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</si>
  <si>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</si>
  <si>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</si>
  <si>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</si>
  <si>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</si>
  <si>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</si>
  <si>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</si>
  <si>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</si>
  <si>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</si>
  <si>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</si>
  <si>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</si>
  <si>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</si>
  <si>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</si>
  <si>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</si>
  <si>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</si>
  <si>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</si>
  <si>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</si>
  <si>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</si>
  <si>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</si>
  <si>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</si>
  <si>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</si>
  <si>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</si>
  <si>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</si>
  <si>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</si>
  <si>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</si>
  <si>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</si>
  <si>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</si>
  <si>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</si>
  <si>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</si>
  <si>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</si>
  <si>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</si>
  <si>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</si>
  <si>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</si>
  <si>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</si>
  <si>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</si>
  <si>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</si>
  <si>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</si>
  <si>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</si>
  <si>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</si>
  <si>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</si>
  <si>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</si>
  <si>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</si>
  <si>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</si>
  <si>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</si>
  <si>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</si>
  <si>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</si>
  <si>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</si>
  <si>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</si>
  <si>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</si>
  <si>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</si>
  <si>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</si>
  <si>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</si>
  <si>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</si>
  <si>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</si>
  <si>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</si>
  <si>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</si>
  <si>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</si>
  <si>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</si>
  <si>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</si>
  <si>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</si>
  <si>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</si>
  <si>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</si>
  <si>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</si>
  <si>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</si>
  <si>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</si>
  <si>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</si>
  <si>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</si>
  <si>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</si>
  <si>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</si>
  <si>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</si>
  <si>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</si>
  <si>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</si>
  <si>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</si>
  <si>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</si>
  <si>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</si>
  <si>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</si>
  <si>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</si>
  <si>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</si>
  <si>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</si>
  <si>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</si>
  <si>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</si>
  <si>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</si>
  <si>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</si>
  <si>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</si>
  <si>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</si>
  <si>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</si>
  <si>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</si>
  <si>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</si>
  <si>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</si>
  <si>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</si>
  <si>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</si>
  <si>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</si>
  <si>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</si>
  <si>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</si>
  <si>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</si>
  <si>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</si>
  <si>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</si>
  <si>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</si>
  <si>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</si>
  <si>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</si>
  <si>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</si>
  <si>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</si>
  <si>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</si>
  <si>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</si>
  <si>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</si>
  <si>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</si>
  <si>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</si>
  <si>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</si>
  <si>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</si>
  <si>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</si>
  <si>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</si>
  <si>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</si>
  <si>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</si>
  <si>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</si>
  <si>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</si>
  <si>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</si>
  <si>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</si>
  <si>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</si>
  <si>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</si>
  <si>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</si>
  <si>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</si>
  <si>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</si>
  <si>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</si>
  <si>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</si>
  <si>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</si>
  <si>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</si>
  <si>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</si>
  <si>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</si>
  <si>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</si>
  <si>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</si>
  <si>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</si>
  <si>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</si>
  <si>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</si>
  <si>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</si>
  <si>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</si>
  <si>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</si>
  <si>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</si>
  <si>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</si>
  <si>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</si>
  <si>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</si>
  <si>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</si>
  <si>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</si>
  <si>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</si>
  <si>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</si>
  <si>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</si>
  <si>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</si>
  <si>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</si>
  <si>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</si>
  <si>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</si>
  <si>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</si>
  <si>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</si>
  <si>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</si>
  <si>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</si>
  <si>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</si>
  <si>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</si>
  <si>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</si>
  <si>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</si>
  <si>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</si>
  <si>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</si>
  <si>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</si>
  <si>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</si>
  <si>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</si>
  <si>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</si>
  <si>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</si>
  <si>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</si>
  <si>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</si>
  <si>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</si>
  <si>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</si>
  <si>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</si>
  <si>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</si>
  <si>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</si>
  <si>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</si>
  <si>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</si>
  <si>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</si>
  <si>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</si>
  <si>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</si>
  <si>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</si>
  <si>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</si>
  <si>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</si>
  <si>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</si>
  <si>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</si>
  <si>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</si>
  <si>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</si>
  <si>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</si>
  <si>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</si>
  <si>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</si>
  <si>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</si>
  <si>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</si>
  <si>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</si>
  <si>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</si>
  <si>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</si>
  <si>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</si>
  <si>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</si>
  <si>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</si>
  <si>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</si>
  <si>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</si>
  <si>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</si>
  <si>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</si>
  <si>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</si>
  <si>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</si>
  <si>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</si>
  <si>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</si>
  <si>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</si>
  <si>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</si>
  <si>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</si>
  <si>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</si>
  <si>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</si>
  <si>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</si>
  <si>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</si>
  <si>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</si>
  <si>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</si>
  <si>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</si>
  <si>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</si>
  <si>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</si>
  <si>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</si>
  <si>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</si>
  <si>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</si>
  <si>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</si>
  <si>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</si>
  <si>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</si>
  <si>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</si>
  <si>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</si>
  <si>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</si>
  <si>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</si>
  <si>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</si>
  <si>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</si>
  <si>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</si>
  <si>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</si>
  <si>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</si>
  <si>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</si>
  <si>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</si>
  <si>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</si>
  <si>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</si>
  <si>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</si>
  <si>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</si>
  <si>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</si>
  <si>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</si>
  <si>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</si>
  <si>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</si>
  <si>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</si>
  <si>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</si>
  <si>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</si>
  <si>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</si>
  <si>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</si>
  <si>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</si>
  <si>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</si>
  <si>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</si>
  <si>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</si>
  <si>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</si>
  <si>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</si>
  <si>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</si>
  <si>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</si>
  <si>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</si>
  <si>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</si>
  <si>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</si>
  <si>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</si>
  <si>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</si>
  <si>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</si>
  <si>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</si>
  <si>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</si>
  <si>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</si>
  <si>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</si>
  <si>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</si>
  <si>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</si>
  <si>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</si>
  <si>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</si>
  <si>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</si>
  <si>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</si>
  <si>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</si>
  <si>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</si>
  <si>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</si>
  <si>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</si>
  <si>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</si>
  <si>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</si>
  <si>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</si>
  <si>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</si>
  <si>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</si>
  <si>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</si>
  <si>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</si>
  <si>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</si>
  <si>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</si>
  <si>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</si>
  <si>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</si>
  <si>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</si>
  <si>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</si>
  <si>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</si>
  <si>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</si>
  <si>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</si>
  <si>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</si>
  <si>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</si>
  <si>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</si>
  <si>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</si>
  <si>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</si>
  <si>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</si>
  <si>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</si>
  <si>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</si>
  <si>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</si>
  <si>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</si>
  <si>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</si>
  <si>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</si>
  <si>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</si>
  <si>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</si>
  <si>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</si>
  <si>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</si>
  <si>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</si>
  <si>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</si>
  <si>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</si>
  <si>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</si>
  <si>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</si>
  <si>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</si>
  <si>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</si>
  <si>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</si>
  <si>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</si>
  <si>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</si>
  <si>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</si>
  <si>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</si>
  <si>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</si>
  <si>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</si>
  <si>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</si>
  <si>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</si>
  <si>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</si>
  <si>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</si>
  <si>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</si>
  <si>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</si>
  <si>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</si>
  <si>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</si>
  <si>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</si>
  <si>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</si>
  <si>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</si>
  <si>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</si>
  <si>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</si>
  <si>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</si>
  <si>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</si>
  <si>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</si>
  <si>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</si>
  <si>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</si>
  <si>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</si>
  <si>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</si>
  <si>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</si>
  <si>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</si>
  <si>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</si>
  <si>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</si>
  <si>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</si>
  <si>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</si>
  <si>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</si>
  <si>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</si>
  <si>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</si>
  <si>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</si>
  <si>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</si>
  <si>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</si>
  <si>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</si>
  <si>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</si>
  <si>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</si>
  <si>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</si>
  <si>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</si>
  <si>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</si>
  <si>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</si>
  <si>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</si>
  <si>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</si>
  <si>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</si>
  <si>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</si>
  <si>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</si>
  <si>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</si>
  <si>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</si>
  <si>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</si>
  <si>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</si>
  <si>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</si>
  <si>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</si>
  <si>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</si>
  <si>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</si>
  <si>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</si>
  <si>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</si>
  <si>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</si>
  <si>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</si>
  <si>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</si>
  <si>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</si>
  <si>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</si>
  <si>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</si>
  <si>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</si>
  <si>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</si>
  <si>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</si>
  <si>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</si>
  <si>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</si>
  <si>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</si>
  <si>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</si>
  <si>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</si>
  <si>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</si>
  <si>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</si>
  <si>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</si>
  <si>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</si>
  <si>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</si>
  <si>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</si>
  <si>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</si>
  <si>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</si>
  <si>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</si>
  <si>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</si>
  <si>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</si>
  <si>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</si>
  <si>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</si>
  <si>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</si>
  <si>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</si>
  <si>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</si>
  <si>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</si>
  <si>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</si>
  <si>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</si>
  <si>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</si>
  <si>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</si>
  <si>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</si>
  <si>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</si>
  <si>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</si>
  <si>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</si>
  <si>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</si>
  <si>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</si>
  <si>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</si>
  <si>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</si>
  <si>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</si>
  <si>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</si>
  <si>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</si>
  <si>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</si>
  <si>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</si>
  <si>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</si>
  <si>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</si>
  <si>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</si>
  <si>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</si>
  <si>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</si>
  <si>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</si>
  <si>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</si>
  <si>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</si>
  <si>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</si>
  <si>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</si>
  <si>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</si>
  <si>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</si>
  <si>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</si>
  <si>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</si>
  <si>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</si>
  <si>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</si>
  <si>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</si>
  <si>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</si>
  <si>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</si>
  <si>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</si>
  <si>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</si>
  <si>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</si>
  <si>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</si>
  <si>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</si>
  <si>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</si>
  <si>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</si>
  <si>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</si>
  <si>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</si>
  <si>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</si>
  <si>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</si>
  <si>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</si>
  <si>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</si>
  <si>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</si>
  <si>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</si>
  <si>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</si>
  <si>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</si>
  <si>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</si>
  <si>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</si>
  <si>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</si>
  <si>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</si>
  <si>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</si>
  <si>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</si>
  <si>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</si>
  <si>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</si>
  <si>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</si>
  <si>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</si>
  <si>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</si>
  <si>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</si>
  <si>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</si>
  <si>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</si>
  <si>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</si>
  <si>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</si>
  <si>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</si>
  <si>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</si>
  <si>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</si>
  <si>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</si>
  <si>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</si>
  <si>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</si>
  <si>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</si>
  <si>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</si>
  <si>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</si>
  <si>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</si>
  <si>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</si>
  <si>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</si>
  <si>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</si>
  <si>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</si>
  <si>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</si>
  <si>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</si>
  <si>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</si>
  <si>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</si>
  <si>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</si>
  <si>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</si>
  <si>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</si>
  <si>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</si>
  <si>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</si>
  <si>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</si>
  <si>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</si>
  <si>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</si>
  <si>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</si>
  <si>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</si>
  <si>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</si>
  <si>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</si>
  <si>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</si>
  <si>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</si>
  <si>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</si>
  <si>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</si>
  <si>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</si>
  <si>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</si>
  <si>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</si>
  <si>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</si>
  <si>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</si>
  <si>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</si>
  <si>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</si>
  <si>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</si>
  <si>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</si>
  <si>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</si>
  <si>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</si>
  <si>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</si>
  <si>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</si>
  <si>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</si>
  <si>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</si>
  <si>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</si>
  <si>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</si>
  <si>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</si>
  <si>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</si>
  <si>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</si>
  <si>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</si>
  <si>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</si>
  <si>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</si>
  <si>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</si>
  <si>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</si>
  <si>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</si>
  <si>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</si>
  <si>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</si>
  <si>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</si>
  <si>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</si>
  <si>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</si>
  <si>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</si>
  <si>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</si>
  <si>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</si>
  <si>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</si>
  <si>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</si>
  <si>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</si>
  <si>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</si>
  <si>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</si>
  <si>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</si>
  <si>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</si>
  <si>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</si>
  <si>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</si>
  <si>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</si>
  <si>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</si>
  <si>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</si>
  <si>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</si>
  <si>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</si>
  <si>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</si>
  <si>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</si>
  <si>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</si>
  <si>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</si>
  <si>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</si>
  <si>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</si>
  <si>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</si>
  <si>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</si>
  <si>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</si>
  <si>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</si>
  <si>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</si>
  <si>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</si>
  <si>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</si>
  <si>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</si>
  <si>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</si>
  <si>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</si>
  <si>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</si>
  <si>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</si>
  <si>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</si>
  <si>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</si>
  <si>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</si>
  <si>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</si>
  <si>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</si>
  <si>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</si>
  <si>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</si>
  <si>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</si>
  <si>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</si>
  <si>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</si>
  <si>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</si>
  <si>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</si>
  <si>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</si>
  <si>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</si>
  <si>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</si>
  <si>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</si>
  <si>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</si>
  <si>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</si>
  <si>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</si>
  <si>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</si>
  <si>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</si>
  <si>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</si>
  <si>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</si>
  <si>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</si>
  <si>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</si>
  <si>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</si>
  <si>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</si>
  <si>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</si>
  <si>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</si>
  <si>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</si>
  <si>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</si>
  <si>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</si>
  <si>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</si>
  <si>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</si>
  <si>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</si>
  <si>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</si>
  <si>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</si>
  <si>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</si>
  <si>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</si>
  <si>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</si>
  <si>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</si>
  <si>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</si>
  <si>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</si>
  <si>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</si>
  <si>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</si>
  <si>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</si>
  <si>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</si>
  <si>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</si>
  <si>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</si>
  <si>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</si>
  <si>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</si>
  <si>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</si>
  <si>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</si>
  <si>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</si>
  <si>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</si>
  <si>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</si>
  <si>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</si>
  <si>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</si>
  <si>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</si>
  <si>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</si>
  <si>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</si>
  <si>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</si>
  <si>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</si>
  <si>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</si>
  <si>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</si>
  <si>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</si>
  <si>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</si>
  <si>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</si>
  <si>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</si>
  <si>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</si>
  <si>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</si>
  <si>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</si>
  <si>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</si>
  <si>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</si>
  <si>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</si>
  <si>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</si>
  <si>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</si>
  <si>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</si>
  <si>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</si>
  <si>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</si>
  <si>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</si>
  <si>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</si>
  <si>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</si>
  <si>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</si>
  <si>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</si>
  <si>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</si>
  <si>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</si>
  <si>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</si>
  <si>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</si>
  <si>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</si>
  <si>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</si>
  <si>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</si>
  <si>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</si>
  <si>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</si>
  <si>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</si>
  <si>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</si>
  <si>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</si>
  <si>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</si>
  <si>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</si>
  <si>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</si>
  <si>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</si>
  <si>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</si>
  <si>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</si>
  <si>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</si>
  <si>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</si>
  <si>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</si>
  <si>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</si>
  <si>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</si>
  <si>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</si>
  <si>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</si>
  <si>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</si>
  <si>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</si>
  <si>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</si>
  <si>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</si>
  <si>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</si>
  <si>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</si>
  <si>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</si>
  <si>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</si>
  <si>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</si>
  <si>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</si>
  <si>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</si>
  <si>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</si>
  <si>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</si>
  <si>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</si>
  <si>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</si>
  <si>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</si>
  <si>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</si>
  <si>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</si>
  <si>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</si>
  <si>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</si>
  <si>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</si>
  <si>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</si>
  <si>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</si>
  <si>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</si>
  <si>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</si>
  <si>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</si>
  <si>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</si>
  <si>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</si>
  <si>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</si>
  <si>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</si>
  <si>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</si>
  <si>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</si>
  <si>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</si>
  <si>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</si>
  <si>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</si>
  <si>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</si>
  <si>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</si>
  <si>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</si>
  <si>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</si>
  <si>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</si>
  <si>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</si>
  <si>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</si>
  <si>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</si>
  <si>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</si>
  <si>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</si>
  <si>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</si>
  <si>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</si>
  <si>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</si>
  <si>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</si>
  <si>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</si>
  <si>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</si>
  <si>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</si>
  <si>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</si>
  <si>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</si>
  <si>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</si>
  <si>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</si>
  <si>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</si>
  <si>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</si>
  <si>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</si>
  <si>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</si>
  <si>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</si>
  <si>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</si>
  <si>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</si>
  <si>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</si>
  <si>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</si>
  <si>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</si>
  <si>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</si>
  <si>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</si>
  <si>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</si>
  <si>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</si>
  <si>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</si>
  <si>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</si>
  <si>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</si>
  <si>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</si>
  <si>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</si>
  <si>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</si>
  <si>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</si>
  <si>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</si>
  <si>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</si>
  <si>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</si>
  <si>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</si>
  <si>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</si>
  <si>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</si>
  <si>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</si>
  <si>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</si>
  <si>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</si>
  <si>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</si>
  <si>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</si>
  <si>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</si>
  <si>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</si>
  <si>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</si>
  <si>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</si>
  <si>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</si>
  <si>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</si>
  <si>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</si>
  <si>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</si>
  <si>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</si>
  <si>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</si>
  <si>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</si>
  <si>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</si>
  <si>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</si>
  <si>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</si>
  <si>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</si>
  <si>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</si>
  <si>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</si>
  <si>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</si>
  <si>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</si>
  <si>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</si>
  <si>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</si>
  <si>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</si>
  <si>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</si>
  <si>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</si>
  <si>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</si>
  <si>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</si>
  <si>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</si>
  <si>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</si>
  <si>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</si>
  <si>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</si>
  <si>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</si>
  <si>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</si>
  <si>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</si>
  <si>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</si>
  <si>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</si>
  <si>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</si>
  <si>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</si>
  <si>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</si>
  <si>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</si>
  <si>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</si>
  <si>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</si>
  <si>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</si>
  <si>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</si>
  <si>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</si>
  <si>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</si>
  <si>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</si>
  <si>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</si>
  <si>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</si>
  <si>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</si>
  <si>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</si>
  <si>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</si>
  <si>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</si>
  <si>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</si>
  <si>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</si>
  <si>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</si>
  <si>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</si>
  <si>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</si>
  <si>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</si>
  <si>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</si>
  <si>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</si>
  <si>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</si>
  <si>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</si>
  <si>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</si>
  <si>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</si>
  <si>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</si>
  <si>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</si>
  <si>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</si>
  <si>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</si>
  <si>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</si>
  <si>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</si>
  <si>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</si>
  <si>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</si>
  <si>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</si>
  <si>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</si>
  <si>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</si>
  <si>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</si>
  <si>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</si>
  <si>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</si>
  <si>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</si>
  <si>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</si>
  <si>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</si>
  <si>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</si>
  <si>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</si>
  <si>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</si>
  <si>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</si>
  <si>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</si>
  <si>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</si>
  <si>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</si>
  <si>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</si>
  <si>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</si>
  <si>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</si>
  <si>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</si>
  <si>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</si>
  <si>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</si>
  <si>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</si>
  <si>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</si>
  <si>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</si>
  <si>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</si>
  <si>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</si>
  <si>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</si>
  <si>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</si>
  <si>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</si>
  <si>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</si>
  <si>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</si>
  <si>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</si>
  <si>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</si>
  <si>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</si>
  <si>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</si>
  <si>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</si>
  <si>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</si>
  <si>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</si>
  <si>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</si>
  <si>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</si>
  <si>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</si>
  <si>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</si>
  <si>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</si>
  <si>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</si>
  <si>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</si>
  <si>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</si>
  <si>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</si>
  <si>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</si>
  <si>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</si>
  <si>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</si>
  <si>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</si>
  <si>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</si>
  <si>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</si>
  <si>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</si>
  <si>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</si>
  <si>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</si>
  <si>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</si>
  <si>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</si>
  <si>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</si>
  <si>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</si>
  <si>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</si>
  <si>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</si>
  <si>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</si>
  <si>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</si>
  <si>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</si>
  <si>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</si>
  <si>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</si>
  <si>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</si>
  <si>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</si>
  <si>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</si>
  <si>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</si>
  <si>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</si>
  <si>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</si>
  <si>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</si>
  <si>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</si>
  <si>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</si>
  <si>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</si>
  <si>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</si>
  <si>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</si>
  <si>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</si>
  <si>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</si>
  <si>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</si>
  <si>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</si>
  <si>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</si>
  <si>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</si>
  <si>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</si>
  <si>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</si>
  <si>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</si>
  <si>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</si>
  <si>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</si>
  <si>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</si>
  <si>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</si>
  <si>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</si>
  <si>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</si>
  <si>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</si>
  <si>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</si>
  <si>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</si>
  <si>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</si>
  <si>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</si>
  <si>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</si>
  <si>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</si>
  <si>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</si>
  <si>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</si>
  <si>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</si>
  <si>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</si>
  <si>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</si>
  <si>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</si>
  <si>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</si>
  <si>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</si>
  <si>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</si>
  <si>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</si>
  <si>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</si>
  <si>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</si>
  <si>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</si>
  <si>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</si>
  <si>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</si>
  <si>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</si>
  <si>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</si>
  <si>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</si>
  <si>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</si>
  <si>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</si>
  <si>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</si>
  <si>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</si>
  <si>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</si>
  <si>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</si>
  <si>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</si>
  <si>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</si>
  <si>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</si>
  <si>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</si>
  <si>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</si>
  <si>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</si>
  <si>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</si>
  <si>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</si>
  <si>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</si>
  <si>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</si>
  <si>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</si>
  <si>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</si>
  <si>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</si>
  <si>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</si>
  <si>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</si>
  <si>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</si>
  <si>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</si>
  <si>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</si>
  <si>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</si>
  <si>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</si>
  <si>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</si>
  <si>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</si>
  <si>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</si>
  <si>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</si>
  <si>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</si>
  <si>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</si>
  <si>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</si>
  <si>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</si>
  <si>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</si>
  <si>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</si>
  <si>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</si>
  <si>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</si>
  <si>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</si>
  <si>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</si>
  <si>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</si>
  <si>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</si>
  <si>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</si>
  <si>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</si>
  <si>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</si>
  <si>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</si>
  <si>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</si>
  <si>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</si>
  <si>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</si>
  <si>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</si>
  <si>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</si>
  <si>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</si>
  <si>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</si>
  <si>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</si>
  <si>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</si>
  <si>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</si>
  <si>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</si>
  <si>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</si>
  <si>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</si>
  <si>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</si>
  <si>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</si>
  <si>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</si>
  <si>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</si>
  <si>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</si>
  <si>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</si>
  <si>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</si>
  <si>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</si>
  <si>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</si>
  <si>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</si>
  <si>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</si>
  <si>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</si>
  <si>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</si>
  <si>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</si>
  <si>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</si>
  <si>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</si>
  <si>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</si>
  <si>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</si>
  <si>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</si>
  <si>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</si>
  <si>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</si>
  <si>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</si>
  <si>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</si>
  <si>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</si>
  <si>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</si>
  <si>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</si>
  <si>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</si>
  <si>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</si>
  <si>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</si>
  <si>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</si>
  <si>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</si>
  <si>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</si>
  <si>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</si>
  <si>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</si>
  <si>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</si>
  <si>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</si>
  <si>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</si>
  <si>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</si>
  <si>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</si>
  <si>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</si>
  <si>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</si>
  <si>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</si>
  <si>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</si>
  <si>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</si>
  <si>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</si>
  <si>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</si>
  <si>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</si>
  <si>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</si>
  <si>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</si>
  <si>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</si>
  <si>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</si>
  <si>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</si>
  <si>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</si>
  <si>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</si>
  <si>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</si>
  <si>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</si>
  <si>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</si>
  <si>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</si>
  <si>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</si>
  <si>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</si>
  <si>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</si>
  <si>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</si>
  <si>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</si>
  <si>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</si>
  <si>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</si>
  <si>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</si>
  <si>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</si>
  <si>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</si>
  <si>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</si>
  <si>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</si>
  <si>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</si>
  <si>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</si>
  <si>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</si>
  <si>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</si>
  <si>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</si>
  <si>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</si>
  <si>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</si>
  <si>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</si>
  <si>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</si>
  <si>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</si>
  <si>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</si>
  <si>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</si>
  <si>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</si>
  <si>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</si>
  <si>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</si>
  <si>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</si>
  <si>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</si>
  <si>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</si>
  <si>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</si>
  <si>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</si>
  <si>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</si>
  <si>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</si>
  <si>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</si>
  <si>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</si>
  <si>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</si>
  <si>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</si>
  <si>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</si>
  <si>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</si>
  <si>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</si>
  <si>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</si>
  <si>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</si>
  <si>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</si>
  <si>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</si>
  <si>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</si>
  <si>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</si>
  <si>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</si>
  <si>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</si>
  <si>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</si>
  <si>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</si>
  <si>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</si>
  <si>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</si>
  <si>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</si>
  <si>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</si>
  <si>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</si>
  <si>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</si>
  <si>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</si>
  <si>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</si>
  <si>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</si>
  <si>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</si>
  <si>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</si>
  <si>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</si>
  <si>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</si>
  <si>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</si>
  <si>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</si>
  <si>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</si>
  <si>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</si>
  <si>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</si>
  <si>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</si>
  <si>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</si>
  <si>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</si>
  <si>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</si>
  <si>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</si>
  <si>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</si>
  <si>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</si>
  <si>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</si>
  <si>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</si>
  <si>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</si>
  <si>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</si>
  <si>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</si>
  <si>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</si>
  <si>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</si>
  <si>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</si>
  <si>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</si>
  <si>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</si>
  <si>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</si>
  <si>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</si>
  <si>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</si>
  <si>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</si>
  <si>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</si>
  <si>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</si>
  <si>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</si>
  <si>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</si>
  <si>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</si>
  <si>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</si>
  <si>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</si>
  <si>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</si>
  <si>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</si>
  <si>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</si>
  <si>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</si>
  <si>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</si>
  <si>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</si>
  <si>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</si>
  <si>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</si>
  <si>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</si>
  <si>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</si>
  <si>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</si>
  <si>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</si>
  <si>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</si>
  <si>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</si>
  <si>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</si>
  <si>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</si>
  <si>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</si>
  <si>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</si>
  <si>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</si>
  <si>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</si>
  <si>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</si>
  <si>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</si>
  <si>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</si>
  <si>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</si>
  <si>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</si>
  <si>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</si>
  <si>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</si>
  <si>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</si>
  <si>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</si>
  <si>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</si>
  <si>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</si>
  <si>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</si>
  <si>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</si>
  <si>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</si>
  <si>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</si>
  <si>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</si>
  <si>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</si>
  <si>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</si>
  <si>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</si>
  <si>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</si>
  <si>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</si>
  <si>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</si>
  <si>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</si>
  <si>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</si>
  <si>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</si>
  <si>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</si>
  <si>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</si>
  <si>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</si>
  <si>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</si>
  <si>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</si>
  <si>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</si>
  <si>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</si>
  <si>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</si>
  <si>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</si>
  <si>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</si>
  <si>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</si>
  <si>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</si>
  <si>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</si>
  <si>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</si>
  <si>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</si>
  <si>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</si>
  <si>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</si>
  <si>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</si>
  <si>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</si>
  <si>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</si>
  <si>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</si>
  <si>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</si>
  <si>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</si>
  <si>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</si>
  <si>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</si>
  <si>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</si>
  <si>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</si>
  <si>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</si>
  <si>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</si>
  <si>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</si>
  <si>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</si>
  <si>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</si>
  <si>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</si>
  <si>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</si>
  <si>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</si>
  <si>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</si>
  <si>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</si>
  <si>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</si>
  <si>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</si>
  <si>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</si>
  <si>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</si>
  <si>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</si>
  <si>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</si>
  <si>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</si>
  <si>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</si>
  <si>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</si>
  <si>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</si>
  <si>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</si>
  <si>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</si>
  <si>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</si>
  <si>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</si>
  <si>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</si>
  <si>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</si>
  <si>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</si>
  <si>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</si>
  <si>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</si>
  <si>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</si>
  <si>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</si>
  <si>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</si>
  <si>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</si>
  <si>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</si>
  <si>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</si>
  <si>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</si>
  <si>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</si>
  <si>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</si>
  <si>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</si>
  <si>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</si>
  <si>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</si>
  <si>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</si>
  <si>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</si>
  <si>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</si>
  <si>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</si>
  <si>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</si>
  <si>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</si>
  <si>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</si>
  <si>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</si>
  <si>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</si>
  <si>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</si>
  <si>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</si>
  <si>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</si>
  <si>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</si>
  <si>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</si>
  <si>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</si>
  <si>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</si>
  <si>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</si>
  <si>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</si>
  <si>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</si>
  <si>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</si>
  <si>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</si>
  <si>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</si>
  <si>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</si>
  <si>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</si>
  <si>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</si>
  <si>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</si>
  <si>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</si>
  <si>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</si>
  <si>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</si>
  <si>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</si>
  <si>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</si>
  <si>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</si>
  <si>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</si>
  <si>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</si>
  <si>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</si>
  <si>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</si>
  <si>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</si>
  <si>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</si>
  <si>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</si>
  <si>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</si>
  <si>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</si>
  <si>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</si>
  <si>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</si>
  <si>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</si>
  <si>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</si>
  <si>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</si>
  <si>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</si>
  <si>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</si>
  <si>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</si>
  <si>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</si>
  <si>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</si>
  <si>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</si>
  <si>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</si>
  <si>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</si>
  <si>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</si>
  <si>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</si>
  <si>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</si>
  <si>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</si>
  <si>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</si>
  <si>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</si>
  <si>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</si>
  <si>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</si>
  <si>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</si>
  <si>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</si>
  <si>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</si>
  <si>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</si>
  <si>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</si>
  <si>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</si>
  <si>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</si>
  <si>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</si>
  <si>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</si>
  <si>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</si>
  <si>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</si>
  <si>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</si>
  <si>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</si>
  <si>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</si>
  <si>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</si>
  <si>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</si>
  <si>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</si>
  <si>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</si>
  <si>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</si>
  <si>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</si>
  <si>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</si>
  <si>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</si>
  <si>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</si>
  <si>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</si>
  <si>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</si>
  <si>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</si>
  <si>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</si>
  <si>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</si>
  <si>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</si>
  <si>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</si>
  <si>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</si>
  <si>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</si>
  <si>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</si>
  <si>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</si>
  <si>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</si>
  <si>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</si>
  <si>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</si>
  <si>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</si>
  <si>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</si>
  <si>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</si>
  <si>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</si>
  <si>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</si>
  <si>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</si>
  <si>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</si>
  <si>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</si>
  <si>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</si>
  <si>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</si>
  <si>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</si>
  <si>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</si>
  <si>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</si>
  <si>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</si>
  <si>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</si>
  <si>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</si>
  <si>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</si>
  <si>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</si>
  <si>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</si>
  <si>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</si>
  <si>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</si>
  <si>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</si>
  <si>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</si>
  <si>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</si>
  <si>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</si>
  <si>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</si>
  <si>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</si>
  <si>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</si>
  <si>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</si>
  <si>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</si>
  <si>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</si>
  <si>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</si>
  <si>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</si>
  <si>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</si>
  <si>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</si>
  <si>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</si>
  <si>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</si>
  <si>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</si>
  <si>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</si>
  <si>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</si>
  <si>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</si>
  <si>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</si>
  <si>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</si>
  <si>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</si>
  <si>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</si>
  <si>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</si>
  <si>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</si>
  <si>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</si>
  <si>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</si>
  <si>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</si>
  <si>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</si>
  <si>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</si>
  <si>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</si>
  <si>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</si>
  <si>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</si>
  <si>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</si>
  <si>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</si>
  <si>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</si>
  <si>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</si>
  <si>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</si>
  <si>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</si>
  <si>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</si>
  <si>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</si>
  <si>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</si>
  <si>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</si>
  <si>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</si>
  <si>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</si>
  <si>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</si>
  <si>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</si>
  <si>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</si>
  <si>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</si>
  <si>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</si>
  <si>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</si>
  <si>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</si>
  <si>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</si>
  <si>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</si>
  <si>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</si>
  <si>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</si>
  <si>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</si>
  <si>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</si>
  <si>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</si>
  <si>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</si>
  <si>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</si>
  <si>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</si>
  <si>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</si>
  <si>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</si>
  <si>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</si>
  <si>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</si>
  <si>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</si>
  <si>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</si>
  <si>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</si>
  <si>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</si>
  <si>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</si>
  <si>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</si>
  <si>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</si>
  <si>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</si>
  <si>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</si>
  <si>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</si>
  <si>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</si>
  <si>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</si>
  <si>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</si>
  <si>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</si>
  <si>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</si>
  <si>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</si>
  <si>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</si>
  <si>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</si>
  <si>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</si>
  <si>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</si>
  <si>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</si>
  <si>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</si>
  <si>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</si>
  <si>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</si>
  <si>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</si>
  <si>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</si>
  <si>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</si>
  <si>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</si>
  <si>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</si>
  <si>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</si>
  <si>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</si>
  <si>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</si>
  <si>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</si>
  <si>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</si>
  <si>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</si>
  <si>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</si>
  <si>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</si>
  <si>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</si>
  <si>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</si>
  <si>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</si>
  <si>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</si>
  <si>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</si>
  <si>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</si>
  <si>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</si>
  <si>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</si>
  <si>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</si>
  <si>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</si>
  <si>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</si>
  <si>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</si>
  <si>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</si>
  <si>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</si>
  <si>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</si>
  <si>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</si>
  <si>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</si>
  <si>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</si>
  <si>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</si>
  <si>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</si>
  <si>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</si>
  <si>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</si>
  <si>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</si>
  <si>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</si>
  <si>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</si>
  <si>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</si>
  <si>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</si>
  <si>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</si>
  <si>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</si>
  <si>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</si>
  <si>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</si>
  <si>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</si>
  <si>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</si>
  <si>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</si>
  <si>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</si>
  <si>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</si>
  <si>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</si>
  <si>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</si>
  <si>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</si>
  <si>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</si>
  <si>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</si>
  <si>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</si>
  <si>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</si>
  <si>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</si>
  <si>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</si>
  <si>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</si>
  <si>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</si>
  <si>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</si>
  <si>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</si>
  <si>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</si>
  <si>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</si>
  <si>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</si>
  <si>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</si>
  <si>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</si>
  <si>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</si>
  <si>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</si>
  <si>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</si>
  <si>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</si>
  <si>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</si>
  <si>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</si>
  <si>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</si>
  <si>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</si>
  <si>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</si>
  <si>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</si>
  <si>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</si>
  <si>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</si>
  <si>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</si>
  <si>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</si>
  <si>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</si>
  <si>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</si>
  <si>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</si>
  <si>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</si>
  <si>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</si>
  <si>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</si>
  <si>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</si>
  <si>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</si>
  <si>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</si>
  <si>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</si>
  <si>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</si>
  <si>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</si>
  <si>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</si>
  <si>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</si>
  <si>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</si>
  <si>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</si>
  <si>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</si>
  <si>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</si>
  <si>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</si>
  <si>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</si>
  <si>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</si>
  <si>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</si>
  <si>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</si>
  <si>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</si>
  <si>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</si>
  <si>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</si>
  <si>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</si>
  <si>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</si>
  <si>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</si>
  <si>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</si>
  <si>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</si>
  <si>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</si>
  <si>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</si>
  <si>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</si>
  <si>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</si>
  <si>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</si>
  <si>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</si>
  <si>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</si>
  <si>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</si>
  <si>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</si>
  <si>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</si>
  <si>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</si>
  <si>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</si>
  <si>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</si>
  <si>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</si>
  <si>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</si>
  <si>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</si>
  <si>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</si>
  <si>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</si>
  <si>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</si>
  <si>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</si>
  <si>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</si>
  <si>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</si>
  <si>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</si>
  <si>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</si>
  <si>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</si>
  <si>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</si>
  <si>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</si>
  <si>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</si>
  <si>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</si>
  <si>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</si>
  <si>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</si>
  <si>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</si>
  <si>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</si>
  <si>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</si>
  <si>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</si>
  <si>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</si>
  <si>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</si>
  <si>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</si>
  <si>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</si>
  <si>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</si>
  <si>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</si>
  <si>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</si>
  <si>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</si>
  <si>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</si>
  <si>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</si>
  <si>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</si>
  <si>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</si>
  <si>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</si>
  <si>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</si>
  <si>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</si>
  <si>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</si>
  <si>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</si>
  <si>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</si>
  <si>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</si>
  <si>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</si>
  <si>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</si>
  <si>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</si>
  <si>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</si>
  <si>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</si>
  <si>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</si>
  <si>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</si>
  <si>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</si>
  <si>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</si>
  <si>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</si>
  <si>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</si>
  <si>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</si>
  <si>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</si>
  <si>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</si>
  <si>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</si>
  <si>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</si>
  <si>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</si>
  <si>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</si>
  <si>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</si>
  <si>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</si>
  <si>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</si>
  <si>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</si>
  <si>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</si>
  <si>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</si>
  <si>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</si>
  <si>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</si>
  <si>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</si>
  <si>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</si>
  <si>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</si>
  <si>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</si>
  <si>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</si>
  <si>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</si>
  <si>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</si>
  <si>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</si>
  <si>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</si>
  <si>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</si>
  <si>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</si>
  <si>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</si>
  <si>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</si>
  <si>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</si>
  <si>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</si>
  <si>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</si>
  <si>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</si>
  <si>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</si>
  <si>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</si>
  <si>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</si>
  <si>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</si>
  <si>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</si>
  <si>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</si>
  <si>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</si>
  <si>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</si>
  <si>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</si>
  <si>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</si>
  <si>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</si>
  <si>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</si>
  <si>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</si>
  <si>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</si>
  <si>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</si>
  <si>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</si>
  <si>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</si>
  <si>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</si>
  <si>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</si>
  <si>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</si>
  <si>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</si>
  <si>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</si>
  <si>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</si>
  <si>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</si>
  <si>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</si>
  <si>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</si>
  <si>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</si>
  <si>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</si>
  <si>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</si>
  <si>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</si>
  <si>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</si>
  <si>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</si>
  <si>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</si>
  <si>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</si>
  <si>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</si>
  <si>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</si>
  <si>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</si>
  <si>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</si>
  <si>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</si>
  <si>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</si>
  <si>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</si>
  <si>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</si>
  <si>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</si>
  <si>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</si>
  <si>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</si>
  <si>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</si>
  <si>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</si>
  <si>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</si>
  <si>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</si>
  <si>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</si>
  <si>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</si>
  <si>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</si>
  <si>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</si>
  <si>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</si>
  <si>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</si>
  <si>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</si>
  <si>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</si>
  <si>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</si>
  <si>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</si>
  <si>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</si>
  <si>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</si>
  <si>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</si>
  <si>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</si>
  <si>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</si>
  <si>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</si>
  <si>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</si>
  <si>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</si>
  <si>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</si>
  <si>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</si>
  <si>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</si>
  <si>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</si>
  <si>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</si>
  <si>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</si>
  <si>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</si>
  <si>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</si>
  <si>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</si>
  <si>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</si>
  <si>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</si>
  <si>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</si>
  <si>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</si>
  <si>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</si>
  <si>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</si>
  <si>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</si>
  <si>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</si>
  <si>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</si>
  <si>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</si>
  <si>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</si>
  <si>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</si>
  <si>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</si>
  <si>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</si>
  <si>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</si>
  <si>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</si>
  <si>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</si>
  <si>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</si>
  <si>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</si>
  <si>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</si>
  <si>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</si>
  <si>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</si>
  <si>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</si>
  <si>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</si>
  <si>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</si>
  <si>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</si>
  <si>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</si>
  <si>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</si>
  <si>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</si>
  <si>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</si>
  <si>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</si>
  <si>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</si>
  <si>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</si>
  <si>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</si>
  <si>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</si>
  <si>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</si>
  <si>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</si>
  <si>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</si>
  <si>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</si>
  <si>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</si>
  <si>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</si>
  <si>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</si>
  <si>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</si>
  <si>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</si>
  <si>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</si>
  <si>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</si>
  <si>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</si>
  <si>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</si>
  <si>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</si>
  <si>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</si>
  <si>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</si>
  <si>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</si>
  <si>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</si>
  <si>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</si>
  <si>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</si>
  <si>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</si>
  <si>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</si>
  <si>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</si>
  <si>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</si>
  <si>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</si>
  <si>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</si>
  <si>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</si>
  <si>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</si>
  <si>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</si>
  <si>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</si>
  <si>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</si>
  <si>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</si>
  <si>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</si>
  <si>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</si>
  <si>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</si>
  <si>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</si>
  <si>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</si>
  <si>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</si>
  <si>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</si>
  <si>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</si>
  <si>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</si>
  <si>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</si>
  <si>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</si>
  <si>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</si>
  <si>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</si>
  <si>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</si>
  <si>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</si>
  <si>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</si>
  <si>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</si>
  <si>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</si>
  <si>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</si>
  <si>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</si>
  <si>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</si>
  <si>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</si>
  <si>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</si>
  <si>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</si>
  <si>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</si>
  <si>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</si>
  <si>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</si>
  <si>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</si>
  <si>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</si>
  <si>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</si>
  <si>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</si>
  <si>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</si>
  <si>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</si>
  <si>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</si>
  <si>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</si>
  <si>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</si>
  <si>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</si>
  <si>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</si>
  <si>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</si>
  <si>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</si>
  <si>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</si>
  <si>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</si>
  <si>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</si>
  <si>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</si>
  <si>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</si>
  <si>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</si>
  <si>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</si>
  <si>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</si>
  <si>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</si>
  <si>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</si>
  <si>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</si>
  <si>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</si>
  <si>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</si>
  <si>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</si>
  <si>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</si>
  <si>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</si>
  <si>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</si>
  <si>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</si>
  <si>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</si>
  <si>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</si>
  <si>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</si>
  <si>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</si>
  <si>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</si>
  <si>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</si>
  <si>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</si>
  <si>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</si>
  <si>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</si>
  <si>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</si>
  <si>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</si>
  <si>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</si>
  <si>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</si>
  <si>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</si>
  <si>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</si>
  <si>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</si>
  <si>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</si>
  <si>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</si>
  <si>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</si>
  <si>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</si>
  <si>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</si>
  <si>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</si>
  <si>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</si>
  <si>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</si>
  <si>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</si>
  <si>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</si>
  <si>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</si>
  <si>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</si>
  <si>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</si>
  <si>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</si>
  <si>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</si>
  <si>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</si>
  <si>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</si>
  <si>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</si>
  <si>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</si>
  <si>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</si>
  <si>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</si>
  <si>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</si>
  <si>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</si>
  <si>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</si>
  <si>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</si>
  <si>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</si>
  <si>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</si>
  <si>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</si>
  <si>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</si>
  <si>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</si>
  <si>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</si>
  <si>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</si>
  <si>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</si>
  <si>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</si>
  <si>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</si>
  <si>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</si>
  <si>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</si>
  <si>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</si>
  <si>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</si>
  <si>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</si>
  <si>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</si>
  <si>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</si>
  <si>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</si>
  <si>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</si>
  <si>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</si>
  <si>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</si>
  <si>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</si>
  <si>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</si>
  <si>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</si>
  <si>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</si>
  <si>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</si>
  <si>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</si>
  <si>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</si>
  <si>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</si>
  <si>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</si>
  <si>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</si>
  <si>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</si>
  <si>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</si>
  <si>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</si>
  <si>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</si>
  <si>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</si>
  <si>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</si>
  <si>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</si>
  <si>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</si>
  <si>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</si>
  <si>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</si>
  <si>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</si>
  <si>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</si>
  <si>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</si>
  <si>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</si>
  <si>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</si>
  <si>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</si>
  <si>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</si>
  <si>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</si>
  <si>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</si>
  <si>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</si>
  <si>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</si>
  <si>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</si>
  <si>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</si>
  <si>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</si>
  <si>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</si>
  <si>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</si>
  <si>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</si>
  <si>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</si>
  <si>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</si>
  <si>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</si>
  <si>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</si>
  <si>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</si>
  <si>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</si>
  <si>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</si>
  <si>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</si>
  <si>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</si>
  <si>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</si>
  <si>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</si>
  <si>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</si>
  <si>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</si>
  <si>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</si>
  <si>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</si>
  <si>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</si>
  <si>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</si>
  <si>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</si>
  <si>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</si>
  <si>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</si>
  <si>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</si>
  <si>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</si>
  <si>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</si>
  <si>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</si>
  <si>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</si>
  <si>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</si>
  <si>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</si>
  <si>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</si>
  <si>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</si>
  <si>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</si>
  <si>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</si>
  <si>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</si>
  <si>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</si>
  <si>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</si>
  <si>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</si>
  <si>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</si>
  <si>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</si>
  <si>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</si>
  <si>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</si>
  <si>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</si>
  <si>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</si>
  <si>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</si>
  <si>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</si>
  <si>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</si>
  <si>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</si>
  <si>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</si>
  <si>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</si>
  <si>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</si>
  <si>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</si>
  <si>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</si>
  <si>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</si>
  <si>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</si>
  <si>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</si>
  <si>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</si>
  <si>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</si>
  <si>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</si>
  <si>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</si>
  <si>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</si>
  <si>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</si>
  <si>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</si>
  <si>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</si>
  <si>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</si>
  <si>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</si>
  <si>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</si>
  <si>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</si>
  <si>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</si>
  <si>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</si>
  <si>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</si>
  <si>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</si>
  <si>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</si>
  <si>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</si>
  <si>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</si>
  <si>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</si>
  <si>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</si>
  <si>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</si>
  <si>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</si>
  <si>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</si>
  <si>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</si>
  <si>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</si>
  <si>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</si>
  <si>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</si>
  <si>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</si>
  <si>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</si>
  <si>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</si>
  <si>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</si>
  <si>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</si>
  <si>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</si>
  <si>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</si>
  <si>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</si>
  <si>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</si>
  <si>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</si>
  <si>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</si>
  <si>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</si>
  <si>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</si>
  <si>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</si>
  <si>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</si>
  <si>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</si>
  <si>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</si>
  <si>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</si>
  <si>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</si>
  <si>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</si>
  <si>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</si>
  <si>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</si>
  <si>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</si>
  <si>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</si>
  <si>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</si>
  <si>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</si>
  <si>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</si>
  <si>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</si>
  <si>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</si>
  <si>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</si>
  <si>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</si>
  <si>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</si>
  <si>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</si>
  <si>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</si>
  <si>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</si>
  <si>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</si>
  <si>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</si>
  <si>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</si>
  <si>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</si>
  <si>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</si>
  <si>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</si>
  <si>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</si>
  <si>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</si>
  <si>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</si>
  <si>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</si>
  <si>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</si>
  <si>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</si>
  <si>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</si>
  <si>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</si>
  <si>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</si>
  <si>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</si>
  <si>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</si>
  <si>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</si>
  <si>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</si>
  <si>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</si>
  <si>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</si>
  <si>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</si>
  <si>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</si>
  <si>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</si>
  <si>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</si>
  <si>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</si>
  <si>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</si>
  <si>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</si>
  <si>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</si>
  <si>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</si>
  <si>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</si>
  <si>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</si>
  <si>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</si>
  <si>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</si>
  <si>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</si>
  <si>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</si>
  <si>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</si>
  <si>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</si>
  <si>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</si>
  <si>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</si>
  <si>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</si>
  <si>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</si>
  <si>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</si>
  <si>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</si>
  <si>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</si>
  <si>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</si>
  <si>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</si>
  <si>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</si>
  <si>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</si>
  <si>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</si>
  <si>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</si>
  <si>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</si>
  <si>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</si>
  <si>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</si>
  <si>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</si>
  <si>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</si>
  <si>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</si>
  <si>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</si>
  <si>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</si>
  <si>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</si>
  <si>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</si>
  <si>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</si>
  <si>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</si>
  <si>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</si>
  <si>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</si>
  <si>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</si>
  <si>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</si>
  <si>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</si>
  <si>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</si>
  <si>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</si>
  <si>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</si>
  <si>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</si>
  <si>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</si>
  <si>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</si>
  <si>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</si>
  <si>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</si>
  <si>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</si>
  <si>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</si>
  <si>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</si>
  <si>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</si>
  <si>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</si>
  <si>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</si>
  <si>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</si>
  <si>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</si>
  <si>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</si>
  <si>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</si>
  <si>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</si>
  <si>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</si>
  <si>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</si>
  <si>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</si>
  <si>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</si>
  <si>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</si>
  <si>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</si>
  <si>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</si>
  <si>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</si>
  <si>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</si>
  <si>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</si>
  <si>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</si>
  <si>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</si>
  <si>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</si>
  <si>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</si>
  <si>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</si>
  <si>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</si>
  <si>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</si>
  <si>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</si>
  <si>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</si>
  <si>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</si>
  <si>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</si>
  <si>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</si>
  <si>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</si>
  <si>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</si>
  <si>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</si>
  <si>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</si>
  <si>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</si>
  <si>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</si>
  <si>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</si>
  <si>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</si>
  <si>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</si>
  <si>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</si>
  <si>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</si>
  <si>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</si>
  <si>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</si>
  <si>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</si>
  <si>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</si>
  <si>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</si>
  <si>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</si>
  <si>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</si>
  <si>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</si>
  <si>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</si>
  <si>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</si>
  <si>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</si>
  <si>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</si>
  <si>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</si>
  <si>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</si>
  <si>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</si>
  <si>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</si>
  <si>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</si>
  <si>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</si>
  <si>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</si>
  <si>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</si>
  <si>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</si>
  <si>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</si>
  <si>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</si>
  <si>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</si>
  <si>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</si>
  <si>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</si>
  <si>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</si>
  <si>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</si>
  <si>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</si>
  <si>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</si>
  <si>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</si>
  <si>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</si>
  <si>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</si>
  <si>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</si>
  <si>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</si>
  <si>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</si>
  <si>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</si>
  <si>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</si>
  <si>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</si>
  <si>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</si>
  <si>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</si>
  <si>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</si>
  <si>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</si>
  <si>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</si>
  <si>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</si>
  <si>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</si>
  <si>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</si>
  <si>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</si>
  <si>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</si>
  <si>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</si>
  <si>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</si>
  <si>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</si>
  <si>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</si>
  <si>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</si>
  <si>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</si>
  <si>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</si>
  <si>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</si>
  <si>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</si>
  <si>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</si>
  <si>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</si>
  <si>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</si>
  <si>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</si>
  <si>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</si>
  <si>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</si>
  <si>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</si>
  <si>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</si>
  <si>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</si>
  <si>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</si>
  <si>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</si>
  <si>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</si>
  <si>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</si>
  <si>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</si>
  <si>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</si>
  <si>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</si>
  <si>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</si>
  <si>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</si>
  <si>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</si>
  <si>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</si>
  <si>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</si>
  <si>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</si>
  <si>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</si>
  <si>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</si>
  <si>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</si>
  <si>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</si>
  <si>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</si>
  <si>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</si>
  <si>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</si>
  <si>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</si>
  <si>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</si>
  <si>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</si>
  <si>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</si>
  <si>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</si>
  <si>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</si>
  <si>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</si>
  <si>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</si>
  <si>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</si>
  <si>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</si>
  <si>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</si>
  <si>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</si>
  <si>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</si>
  <si>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</si>
  <si>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</si>
  <si>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</si>
  <si>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</si>
  <si>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</si>
  <si>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</si>
  <si>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</si>
  <si>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</si>
  <si>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</si>
  <si>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</si>
  <si>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</si>
  <si>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</si>
  <si>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</si>
  <si>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</si>
  <si>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</si>
  <si>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</si>
  <si>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</si>
  <si>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</si>
  <si>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</si>
  <si>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</si>
  <si>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</si>
  <si>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</si>
  <si>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</si>
  <si>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</si>
  <si>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</si>
  <si>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</si>
  <si>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</si>
  <si>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</si>
  <si>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</si>
  <si>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</si>
  <si>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</si>
  <si>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</si>
  <si>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</si>
  <si>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</si>
  <si>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</si>
  <si>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</si>
  <si>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</si>
  <si>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</si>
  <si>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</si>
  <si>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</si>
  <si>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</si>
  <si>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</si>
  <si>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</si>
  <si>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</si>
  <si>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</si>
  <si>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</si>
  <si>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</si>
  <si>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</si>
  <si>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</si>
  <si>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</si>
  <si>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</si>
  <si>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</si>
  <si>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</si>
  <si>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</si>
  <si>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</si>
  <si>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</si>
  <si>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</si>
  <si>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</si>
  <si>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</si>
  <si>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</si>
  <si>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</si>
  <si>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</si>
  <si>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</si>
  <si>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</si>
  <si>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</si>
  <si>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</si>
  <si>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</si>
  <si>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</si>
  <si>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</si>
  <si>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</si>
  <si>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</si>
  <si>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</si>
  <si>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</si>
  <si>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</si>
  <si>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</si>
  <si>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</si>
  <si>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</si>
  <si>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</si>
  <si>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</si>
  <si>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</si>
  <si>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</si>
  <si>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</si>
  <si>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</si>
  <si>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</si>
  <si>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</si>
  <si>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</si>
  <si>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</si>
  <si>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</si>
  <si>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</si>
  <si>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</si>
  <si>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</si>
  <si>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</si>
  <si>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</si>
  <si>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</si>
  <si>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</si>
  <si>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</si>
  <si>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</si>
  <si>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</si>
  <si>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</si>
  <si>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</si>
  <si>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</si>
  <si>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</si>
  <si>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</si>
  <si>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</si>
  <si>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</si>
  <si>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</si>
  <si>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</si>
  <si>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</si>
  <si>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</si>
  <si>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</si>
  <si>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</si>
  <si>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</si>
  <si>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</si>
  <si>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</si>
  <si>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</si>
  <si>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</si>
  <si>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</si>
  <si>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</si>
  <si>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</si>
  <si>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</si>
  <si>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</si>
  <si>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</si>
  <si>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</si>
  <si>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</si>
  <si>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</si>
  <si>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</si>
  <si>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</si>
  <si>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</si>
  <si>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</si>
  <si>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</si>
  <si>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</si>
  <si>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</si>
  <si>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</si>
  <si>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</si>
  <si>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</si>
  <si>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</si>
  <si>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</si>
  <si>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</si>
  <si>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</si>
  <si>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</si>
  <si>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</si>
  <si>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</si>
  <si>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</si>
  <si>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</si>
  <si>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</si>
  <si>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</si>
  <si>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</si>
  <si>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</si>
  <si>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</si>
  <si>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</si>
  <si>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</si>
  <si>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</si>
  <si>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</si>
  <si>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</si>
  <si>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</si>
  <si>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</si>
  <si>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</si>
  <si>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</si>
  <si>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</si>
  <si>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</si>
  <si>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</si>
  <si>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</si>
  <si>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</si>
  <si>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</si>
  <si>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</si>
  <si>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</si>
  <si>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</si>
  <si>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</si>
  <si>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</si>
  <si>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</si>
  <si>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</si>
  <si>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</si>
  <si>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</si>
  <si>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</si>
  <si>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</si>
  <si>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</si>
  <si>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</si>
  <si>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</si>
  <si>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</si>
  <si>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</si>
  <si>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</si>
  <si>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</si>
  <si>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</si>
  <si>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</si>
  <si>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</si>
  <si>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</si>
  <si>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</si>
  <si>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</si>
  <si>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</si>
  <si>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</si>
  <si>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</si>
  <si>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</si>
  <si>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</si>
  <si>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</si>
  <si>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</si>
  <si>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</si>
  <si>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</si>
  <si>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</si>
  <si>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</si>
  <si>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</si>
  <si>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</si>
  <si>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</si>
  <si>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</si>
  <si>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</si>
  <si>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</si>
  <si>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</si>
  <si>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</si>
  <si>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</si>
  <si>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</si>
  <si>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</si>
  <si>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</si>
  <si>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</si>
  <si>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</si>
  <si>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</si>
  <si>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</si>
  <si>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</si>
  <si>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</si>
  <si>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</si>
  <si>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</si>
  <si>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</si>
  <si>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</si>
  <si>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</si>
  <si>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</si>
  <si>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</si>
  <si>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</si>
  <si>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</si>
  <si>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</si>
  <si>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</si>
  <si>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</si>
  <si>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</si>
  <si>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</si>
  <si>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</si>
  <si>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</si>
  <si>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</si>
  <si>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</si>
  <si>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</si>
  <si>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</si>
  <si>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</si>
  <si>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</si>
  <si>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</si>
  <si>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</si>
  <si>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</si>
  <si>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</si>
  <si>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</si>
  <si>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</si>
  <si>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</si>
  <si>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</si>
  <si>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</si>
  <si>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</si>
  <si>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</si>
  <si>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</si>
  <si>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</si>
  <si>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</si>
  <si>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</si>
  <si>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</si>
  <si>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</si>
  <si>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</si>
  <si>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</si>
  <si>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</si>
  <si>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</si>
  <si>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</si>
  <si>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</si>
  <si>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</si>
  <si>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</si>
  <si>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</si>
  <si>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</si>
  <si>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</si>
  <si>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</si>
  <si>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</si>
  <si>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</si>
  <si>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</si>
  <si>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</si>
  <si>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</si>
  <si>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</si>
  <si>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</si>
  <si>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</si>
  <si>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</si>
  <si>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</si>
  <si>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</si>
  <si>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</si>
  <si>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</si>
  <si>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</si>
  <si>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</si>
  <si>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</si>
  <si>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</si>
  <si>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</si>
  <si>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</si>
  <si>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</si>
  <si>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</si>
  <si>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</si>
  <si>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</si>
  <si>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</si>
  <si>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</si>
  <si>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</si>
  <si>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</si>
  <si>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</si>
  <si>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</si>
  <si>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</si>
  <si>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</si>
  <si>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</si>
  <si>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</si>
  <si>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</si>
  <si>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</si>
  <si>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</si>
  <si>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</si>
  <si>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</si>
  <si>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</si>
  <si>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</si>
  <si>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</si>
  <si>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</si>
  <si>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</si>
  <si>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</si>
  <si>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</si>
  <si>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</si>
  <si>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</si>
  <si>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</si>
  <si>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</si>
  <si>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</si>
  <si>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</si>
  <si>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</si>
  <si>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</si>
  <si>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</si>
  <si>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</si>
  <si>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</si>
  <si>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</si>
  <si>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</si>
  <si>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</si>
  <si>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</si>
  <si>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</si>
  <si>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</si>
  <si>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</si>
  <si>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</si>
  <si>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</si>
  <si>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</si>
  <si>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</si>
  <si>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</si>
  <si>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</si>
  <si>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</si>
  <si>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</si>
  <si>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</si>
  <si>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</si>
  <si>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</si>
  <si>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</si>
  <si>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</si>
  <si>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</si>
  <si>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</si>
  <si>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</si>
  <si>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</si>
  <si>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</si>
  <si>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</si>
  <si>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</si>
  <si>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</si>
  <si>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</si>
  <si>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</si>
  <si>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</si>
  <si>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</si>
  <si>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</si>
  <si>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</si>
  <si>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</si>
  <si>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</si>
  <si>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</si>
  <si>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</si>
  <si>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</si>
  <si>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</si>
  <si>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</si>
  <si>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</si>
  <si>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</si>
  <si>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</si>
  <si>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</si>
  <si>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</si>
  <si>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</si>
  <si>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</si>
  <si>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</si>
  <si>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</si>
  <si>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</si>
  <si>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</si>
  <si>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</si>
  <si>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</si>
  <si>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</si>
  <si>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</si>
  <si>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</si>
  <si>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</si>
  <si>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</si>
  <si>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</si>
  <si>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</si>
  <si>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</si>
  <si>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</si>
  <si>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</si>
  <si>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</si>
  <si>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</si>
  <si>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</si>
  <si>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</si>
  <si>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</si>
  <si>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</si>
  <si>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</si>
  <si>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</si>
  <si>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</si>
  <si>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</si>
  <si>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</si>
  <si>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</si>
  <si>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</si>
  <si>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</si>
  <si>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</si>
  <si>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</si>
  <si>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</si>
  <si>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</si>
  <si>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</si>
  <si>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</si>
  <si>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</si>
  <si>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</si>
  <si>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</si>
  <si>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</si>
  <si>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</si>
  <si>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</si>
  <si>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</si>
  <si>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</si>
  <si>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</si>
  <si>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</si>
  <si>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</si>
  <si>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</si>
  <si>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</si>
  <si>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</si>
  <si>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</si>
  <si>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</si>
  <si>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</si>
  <si>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</si>
  <si>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</si>
  <si>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</si>
  <si>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</si>
  <si>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</si>
  <si>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</si>
  <si>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</si>
  <si>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</si>
  <si>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</si>
  <si>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</si>
  <si>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</si>
  <si>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</si>
  <si>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</si>
  <si>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</si>
  <si>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</si>
  <si>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</si>
  <si>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</si>
  <si>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</si>
  <si>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</si>
  <si>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</si>
  <si>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</si>
  <si>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</si>
  <si>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</si>
  <si>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</si>
  <si>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</si>
  <si>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</si>
  <si>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</si>
  <si>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</si>
  <si>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</si>
  <si>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</si>
  <si>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</si>
  <si>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</si>
  <si>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</si>
  <si>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</si>
  <si>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</si>
  <si>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</si>
  <si>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</si>
  <si>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</si>
  <si>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</si>
  <si>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</si>
  <si>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</si>
  <si>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</si>
  <si>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</si>
  <si>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</si>
  <si>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</si>
  <si>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</si>
  <si>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</si>
  <si>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</si>
  <si>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</si>
  <si>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</si>
  <si>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</si>
  <si>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</si>
  <si>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</si>
  <si>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</si>
  <si>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</si>
  <si>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</si>
  <si>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</si>
  <si>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</si>
  <si>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</si>
  <si>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</si>
  <si>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</si>
  <si>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</si>
  <si>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</si>
  <si>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</si>
  <si>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</si>
  <si>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</si>
  <si>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</si>
  <si>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</si>
  <si>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</si>
  <si>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</si>
  <si>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</si>
  <si>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</si>
  <si>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</si>
  <si>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</si>
  <si>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</si>
  <si>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</si>
  <si>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</si>
  <si>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</si>
  <si>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</si>
  <si>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</si>
  <si>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</si>
  <si>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</si>
  <si>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</si>
  <si>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</si>
  <si>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</si>
  <si>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</si>
  <si>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</si>
  <si>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</si>
  <si>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</si>
  <si>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</si>
  <si>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</si>
  <si>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</si>
  <si>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</si>
  <si>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</si>
  <si>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</si>
  <si>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</si>
  <si>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</si>
  <si>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</si>
  <si>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</si>
  <si>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</si>
  <si>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</si>
  <si>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</si>
  <si>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</si>
  <si>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</si>
  <si>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</si>
  <si>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</si>
  <si>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</si>
  <si>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</si>
  <si>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</si>
  <si>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</si>
  <si>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</si>
  <si>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</si>
  <si>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</si>
  <si>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</si>
  <si>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</si>
  <si>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</si>
  <si>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</si>
  <si>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</si>
  <si>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</si>
  <si>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</si>
  <si>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</si>
  <si>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</si>
  <si>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</si>
  <si>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</si>
  <si>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</si>
  <si>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</si>
  <si>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</si>
  <si>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</si>
  <si>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</si>
  <si>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</si>
  <si>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</si>
  <si>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</si>
  <si>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</si>
  <si>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</si>
  <si>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</si>
  <si>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</si>
  <si>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</si>
  <si>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</si>
  <si>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</si>
  <si>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</si>
  <si>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</si>
  <si>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</si>
  <si>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</si>
  <si>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</si>
  <si>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</si>
  <si>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</si>
  <si>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</si>
  <si>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</si>
  <si>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</si>
  <si>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</si>
  <si>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</si>
  <si>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</si>
  <si>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</si>
  <si>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</si>
  <si>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</si>
  <si>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</si>
  <si>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</si>
  <si>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</si>
  <si>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</si>
  <si>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</si>
  <si>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</si>
  <si>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</si>
  <si>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</si>
  <si>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</si>
  <si>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</si>
  <si>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</si>
  <si>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</si>
  <si>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</si>
  <si>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</si>
  <si>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</si>
  <si>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</si>
  <si>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</si>
  <si>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</si>
  <si>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</si>
  <si>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</si>
  <si>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</si>
  <si>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</si>
  <si>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</si>
  <si>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</si>
  <si>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</si>
  <si>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</si>
  <si>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</si>
  <si>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</si>
  <si>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</si>
  <si>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</si>
  <si>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</si>
  <si>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</si>
  <si>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</si>
  <si>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</si>
  <si>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</si>
  <si>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</si>
  <si>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</si>
  <si>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</si>
  <si>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</si>
  <si>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</si>
  <si>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</si>
  <si>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</si>
  <si>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</si>
  <si>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</si>
  <si>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</si>
  <si>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</si>
  <si>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</si>
  <si>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</si>
  <si>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</si>
  <si>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</si>
  <si>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</si>
  <si>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</si>
  <si>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</si>
  <si>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</si>
  <si>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</si>
  <si>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</si>
  <si>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</si>
  <si>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</si>
  <si>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</si>
  <si>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</si>
  <si>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</si>
  <si>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</si>
  <si>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</si>
  <si>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</si>
  <si>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</si>
  <si>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</si>
  <si>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</si>
  <si>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</si>
  <si>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</si>
  <si>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</si>
  <si>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</si>
  <si>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</si>
  <si>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</si>
  <si>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</si>
  <si>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</si>
  <si>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</si>
  <si>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</si>
  <si>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</si>
  <si>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</si>
  <si>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</si>
  <si>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</si>
  <si>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</si>
  <si>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</si>
  <si>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</si>
  <si>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</si>
  <si>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</si>
  <si>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</si>
  <si>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</si>
  <si>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</si>
  <si>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</si>
  <si>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</si>
  <si>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</si>
  <si>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</si>
  <si>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</si>
  <si>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</si>
  <si>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</si>
  <si>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</si>
  <si>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</si>
  <si>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</si>
  <si>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</si>
  <si>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</si>
  <si>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</si>
  <si>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</si>
  <si>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</si>
  <si>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</si>
  <si>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</si>
  <si>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</si>
  <si>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</si>
  <si>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</si>
  <si>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</si>
  <si>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</si>
  <si>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</si>
  <si>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</si>
  <si>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</si>
  <si>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</si>
  <si>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</si>
  <si>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</si>
  <si>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</si>
  <si>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</si>
  <si>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</si>
  <si>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</si>
  <si>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</si>
  <si>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</si>
  <si>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</si>
  <si>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</si>
  <si>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</si>
  <si>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</si>
  <si>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</si>
  <si>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</si>
  <si>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</si>
  <si>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</si>
  <si>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</si>
  <si>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</si>
  <si>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</si>
  <si>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</si>
  <si>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</si>
  <si>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</si>
  <si>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</si>
  <si>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</si>
  <si>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</si>
  <si>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</si>
  <si>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</si>
  <si>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</si>
  <si>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</si>
  <si>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</si>
  <si>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</si>
  <si>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</si>
  <si>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</si>
  <si>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</si>
  <si>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</si>
  <si>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</si>
  <si>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</si>
  <si>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</si>
  <si>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</si>
  <si>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</si>
  <si>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</si>
  <si>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</si>
  <si>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</si>
  <si>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</si>
  <si>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</si>
  <si>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</si>
  <si>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</si>
  <si>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</si>
  <si>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</si>
  <si>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</si>
  <si>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</si>
  <si>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</si>
  <si>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</si>
  <si>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</si>
  <si>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</si>
  <si>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</si>
  <si>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</si>
  <si>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</si>
  <si>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</si>
  <si>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</si>
  <si>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</si>
  <si>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</si>
  <si>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</si>
  <si>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</si>
  <si>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</si>
  <si>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</si>
  <si>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</si>
  <si>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</si>
  <si>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</si>
  <si>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</si>
  <si>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</si>
  <si>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</si>
  <si>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</si>
  <si>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</si>
  <si>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</si>
  <si>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</si>
  <si>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</si>
  <si>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</si>
  <si>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</si>
  <si>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</si>
  <si>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</si>
  <si>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</si>
  <si>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</si>
  <si>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</si>
  <si>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</si>
  <si>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</si>
  <si>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</si>
  <si>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</si>
  <si>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</si>
  <si>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</si>
  <si>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</si>
  <si>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</si>
  <si>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</si>
  <si>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</si>
  <si>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</si>
  <si>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</si>
  <si>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</si>
  <si>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</si>
  <si>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</si>
  <si>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</si>
  <si>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</si>
  <si>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</si>
  <si>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</si>
  <si>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</si>
  <si>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</si>
  <si>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</si>
  <si>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</si>
  <si>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</si>
  <si>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</si>
  <si>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</si>
  <si>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</si>
  <si>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</si>
  <si>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</si>
  <si>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</si>
  <si>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</si>
  <si>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</si>
  <si>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</si>
  <si>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</si>
  <si>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</si>
  <si>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</si>
  <si>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</si>
  <si>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</si>
  <si>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</si>
  <si>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</si>
  <si>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</si>
  <si>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</si>
  <si>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</si>
  <si>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</si>
  <si>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</si>
  <si>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</si>
  <si>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</si>
  <si>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</si>
  <si>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</si>
  <si>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</si>
  <si>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</si>
  <si>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</si>
  <si>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</si>
  <si>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</si>
  <si>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</si>
  <si>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</si>
  <si>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</si>
  <si>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</si>
  <si>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</si>
  <si>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</si>
  <si>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</si>
  <si>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</si>
  <si>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</si>
  <si>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</si>
  <si>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</si>
  <si>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</si>
  <si>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</si>
  <si>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</si>
  <si>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</si>
  <si>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</si>
  <si>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</si>
  <si>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</si>
  <si>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</si>
  <si>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</si>
  <si>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</si>
  <si>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</si>
  <si>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</si>
  <si>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</si>
  <si>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</si>
  <si>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</si>
  <si>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</si>
  <si>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</si>
  <si>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</si>
  <si>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</si>
  <si>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</si>
  <si>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</si>
  <si>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</si>
  <si>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</si>
  <si>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</si>
  <si>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</si>
  <si>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</si>
  <si>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</si>
  <si>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</si>
  <si>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</si>
  <si>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</si>
  <si>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</si>
  <si>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</si>
  <si>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</si>
  <si>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</si>
  <si>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</si>
  <si>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</si>
  <si>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</si>
  <si>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</si>
  <si>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</si>
  <si>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</si>
  <si>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</si>
  <si>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</si>
  <si>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</si>
  <si>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</si>
  <si>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</si>
  <si>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</si>
  <si>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</si>
  <si>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</si>
  <si>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</si>
  <si>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</si>
  <si>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</si>
  <si>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</si>
  <si>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</si>
  <si>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</si>
  <si>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</si>
  <si>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</si>
  <si>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</si>
  <si>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</si>
  <si>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</si>
  <si>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</si>
  <si>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</si>
  <si>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</si>
  <si>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</si>
  <si>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</si>
  <si>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</si>
  <si>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</si>
  <si>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</si>
  <si>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</si>
  <si>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</si>
  <si>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</si>
  <si>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</si>
  <si>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</si>
  <si>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</si>
  <si>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</si>
  <si>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</si>
  <si>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</si>
  <si>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</si>
  <si>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</si>
  <si>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</si>
  <si>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</si>
  <si>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</si>
  <si>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</si>
  <si>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</si>
  <si>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</si>
  <si>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</si>
  <si>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</si>
  <si>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</si>
  <si>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</si>
  <si>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</si>
  <si>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</si>
  <si>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</si>
  <si>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</si>
  <si>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</si>
  <si>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</si>
  <si>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</si>
  <si>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</si>
  <si>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</si>
  <si>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</si>
  <si>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</si>
  <si>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</si>
  <si>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</si>
  <si>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</si>
  <si>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</si>
  <si>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</si>
  <si>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</si>
  <si>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</si>
  <si>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</si>
  <si>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</si>
  <si>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</si>
  <si>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</si>
  <si>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</si>
  <si>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</si>
  <si>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</si>
  <si>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</si>
  <si>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</si>
  <si>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</si>
  <si>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</si>
  <si>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</si>
  <si>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</si>
  <si>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</si>
  <si>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</si>
  <si>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</si>
  <si>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</si>
  <si>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</si>
  <si>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</si>
  <si>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</si>
  <si>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</si>
  <si>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</si>
  <si>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</si>
  <si>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</si>
  <si>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</si>
  <si>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</si>
  <si>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</si>
  <si>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</si>
  <si>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</si>
  <si>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</si>
  <si>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</si>
  <si>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</si>
  <si>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</si>
  <si>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</si>
  <si>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</si>
  <si>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</si>
  <si>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</si>
  <si>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</si>
  <si>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</si>
  <si>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</si>
  <si>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</si>
  <si>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</si>
  <si>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</si>
  <si>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</si>
  <si>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</si>
  <si>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</si>
  <si>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</si>
  <si>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</si>
  <si>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</si>
  <si>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</si>
  <si>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</si>
  <si>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</si>
  <si>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</si>
  <si>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</si>
  <si>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</si>
  <si>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</si>
  <si>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</si>
  <si>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</si>
  <si>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</si>
  <si>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</si>
  <si>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</si>
  <si>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</si>
  <si>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</si>
  <si>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</si>
  <si>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</si>
  <si>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</si>
  <si>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</si>
  <si>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</si>
  <si>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</si>
  <si>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</si>
  <si>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</si>
  <si>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</si>
  <si>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</si>
  <si>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</si>
  <si>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</si>
  <si>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</si>
  <si>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</si>
  <si>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</si>
  <si>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</si>
  <si>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</si>
  <si>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</si>
  <si>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</si>
  <si>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</si>
  <si>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</si>
  <si>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</si>
  <si>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</si>
  <si>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</si>
  <si>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</si>
  <si>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</si>
  <si>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</si>
  <si>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</si>
  <si>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</si>
  <si>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</si>
  <si>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</si>
  <si>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</si>
  <si>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</si>
  <si>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</si>
  <si>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</si>
  <si>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</si>
  <si>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</si>
  <si>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</si>
  <si>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</si>
  <si>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</si>
  <si>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</si>
  <si>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</si>
  <si>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</si>
  <si>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</si>
  <si>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</si>
  <si>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</si>
  <si>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</si>
  <si>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</si>
  <si>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</si>
  <si>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</si>
  <si>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</si>
  <si>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</si>
  <si>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</si>
  <si>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</si>
  <si>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</si>
  <si>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</si>
  <si>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</si>
  <si>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</si>
  <si>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</si>
  <si>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</si>
  <si>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</si>
  <si>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</si>
  <si>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</si>
  <si>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</si>
  <si>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</si>
  <si>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</si>
  <si>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</si>
  <si>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</si>
  <si>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</si>
  <si>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</si>
  <si>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</si>
  <si>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</si>
  <si>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</si>
  <si>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</si>
  <si>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</si>
  <si>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</si>
  <si>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</si>
  <si>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</si>
  <si>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</si>
  <si>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</si>
  <si>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</si>
  <si>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</si>
  <si>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</si>
  <si>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</si>
  <si>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</si>
  <si>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</si>
  <si>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</si>
  <si>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</si>
  <si>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</si>
  <si>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</si>
  <si>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</si>
  <si>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</si>
  <si>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</si>
  <si>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</si>
  <si>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</si>
  <si>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</si>
  <si>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</si>
  <si>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</si>
  <si>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</si>
  <si>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</si>
  <si>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</si>
  <si>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</si>
  <si>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</si>
  <si>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</si>
  <si>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</si>
  <si>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</si>
  <si>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</si>
  <si>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</si>
  <si>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</si>
  <si>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</si>
  <si>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</si>
  <si>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</si>
  <si>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</si>
  <si>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</si>
  <si>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</si>
  <si>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</si>
  <si>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</si>
  <si>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</si>
  <si>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</si>
  <si>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</si>
  <si>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</si>
  <si>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</si>
  <si>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</si>
  <si>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</si>
  <si>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</si>
  <si>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</si>
  <si>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</si>
  <si>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</si>
  <si>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</si>
  <si>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</si>
  <si>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</si>
  <si>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</si>
  <si>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</si>
  <si>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</si>
  <si>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</si>
  <si>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</si>
  <si>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</si>
  <si>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</si>
  <si>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</si>
  <si>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</si>
  <si>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</si>
  <si>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</si>
  <si>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</si>
  <si>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</si>
  <si>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</si>
  <si>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</si>
  <si>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</si>
  <si>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</si>
  <si>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</si>
  <si>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</si>
  <si>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</si>
  <si>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</si>
  <si>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</si>
  <si>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</si>
  <si>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</si>
  <si>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</si>
  <si>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</si>
  <si>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</si>
  <si>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</si>
  <si>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</si>
  <si>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</si>
  <si>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</si>
  <si>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</si>
  <si>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</si>
  <si>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</si>
  <si>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</si>
  <si>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</si>
  <si>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</si>
  <si>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</si>
  <si>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</si>
  <si>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</si>
  <si>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</si>
  <si>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</si>
  <si>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</si>
  <si>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</si>
  <si>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</si>
  <si>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</si>
  <si>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</si>
  <si>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</si>
  <si>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</si>
  <si>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</si>
  <si>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</si>
  <si>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</si>
  <si>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</si>
  <si>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</si>
  <si>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</si>
  <si>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</si>
  <si>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</si>
  <si>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</si>
  <si>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</si>
  <si>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</si>
  <si>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</si>
  <si>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</si>
  <si>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</si>
  <si>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</si>
  <si>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</si>
  <si>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</si>
  <si>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</si>
  <si>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</si>
  <si>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</si>
  <si>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</si>
  <si>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</si>
  <si>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</si>
  <si>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</si>
  <si>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</si>
  <si>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</si>
  <si>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</si>
  <si>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</si>
  <si>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</si>
  <si>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</si>
  <si>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</si>
  <si>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</si>
  <si>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</si>
  <si>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</si>
  <si>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</si>
  <si>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</si>
  <si>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</si>
  <si>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</si>
  <si>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</si>
  <si>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</si>
  <si>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</si>
  <si>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</si>
  <si>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</si>
  <si>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</si>
  <si>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</si>
  <si>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</si>
  <si>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</si>
  <si>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</si>
  <si>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</si>
  <si>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</si>
  <si>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</si>
  <si>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</si>
  <si>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</si>
  <si>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</si>
  <si>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</si>
  <si>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</si>
  <si>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</si>
  <si>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</si>
  <si>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</si>
  <si>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</si>
  <si>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</si>
  <si>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</si>
  <si>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</si>
  <si>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</si>
  <si>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</si>
  <si>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</si>
  <si>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</si>
  <si>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</si>
  <si>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</si>
  <si>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</si>
  <si>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</si>
  <si>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</si>
  <si>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</si>
  <si>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</si>
  <si>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</si>
  <si>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</si>
  <si>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</si>
  <si>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</si>
  <si>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</si>
  <si>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</si>
  <si>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</si>
  <si>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</si>
  <si>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</si>
  <si>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</si>
  <si>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</si>
  <si>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</si>
  <si>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</si>
  <si>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</si>
  <si>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</si>
  <si>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</si>
  <si>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</si>
  <si>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</si>
  <si>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</si>
  <si>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</si>
  <si>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</si>
  <si>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</si>
  <si>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</si>
  <si>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</si>
  <si>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</si>
  <si>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</si>
  <si>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</si>
  <si>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</si>
  <si>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</si>
  <si>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</si>
  <si>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</si>
  <si>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</si>
  <si>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</si>
  <si>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</si>
  <si>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</si>
  <si>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</si>
  <si>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</si>
  <si>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</si>
  <si>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</si>
  <si>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</si>
  <si>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</si>
  <si>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</si>
  <si>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</si>
  <si>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</si>
  <si>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</si>
  <si>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</si>
  <si>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</si>
  <si>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</si>
  <si>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</si>
  <si>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</si>
  <si>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</si>
  <si>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</si>
  <si>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</si>
  <si>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</si>
  <si>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</si>
  <si>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</si>
  <si>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</si>
  <si>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</si>
  <si>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</si>
  <si>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</si>
  <si>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</si>
  <si>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</si>
  <si>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</si>
  <si>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</si>
  <si>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</si>
  <si>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</si>
  <si>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</si>
  <si>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</si>
  <si>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</si>
  <si>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</si>
  <si>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</si>
  <si>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</si>
  <si>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</si>
  <si>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</si>
  <si>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</si>
  <si>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</si>
  <si>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</si>
  <si>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</si>
  <si>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</si>
  <si>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</si>
  <si>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</si>
  <si>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</si>
  <si>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</si>
  <si>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</si>
  <si>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</si>
  <si>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</si>
  <si>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</si>
  <si>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</si>
  <si>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</si>
  <si>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</si>
  <si>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</si>
  <si>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</si>
  <si>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</si>
  <si>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</si>
  <si>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</si>
  <si>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</si>
  <si>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</si>
  <si>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</si>
  <si>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</si>
  <si>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</si>
  <si>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</si>
  <si>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</si>
  <si>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</si>
  <si>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</si>
  <si>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</si>
  <si>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</si>
  <si>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</si>
  <si>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</si>
  <si>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</si>
  <si>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</si>
  <si>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</si>
  <si>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</si>
  <si>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</si>
  <si>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</si>
  <si>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</si>
  <si>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</si>
  <si>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</si>
  <si>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</si>
  <si>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</si>
  <si>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</si>
  <si>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</si>
  <si>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</si>
  <si>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</si>
  <si>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</si>
  <si>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</si>
  <si>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</si>
  <si>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</si>
  <si>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</si>
  <si>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</si>
  <si>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</si>
  <si>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</si>
  <si>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</si>
  <si>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</si>
  <si>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</si>
  <si>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</si>
  <si>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</si>
  <si>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</si>
  <si>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</si>
  <si>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</si>
  <si>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</si>
  <si>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</si>
  <si>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</si>
  <si>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</si>
  <si>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</si>
  <si>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</si>
  <si>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</si>
  <si>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</si>
  <si>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</si>
  <si>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</si>
  <si>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</si>
  <si>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</si>
  <si>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</si>
  <si>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</si>
  <si>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</si>
  <si>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</si>
  <si>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</si>
  <si>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</si>
  <si>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</si>
  <si>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</si>
  <si>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</si>
  <si>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</si>
  <si>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</si>
  <si>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</si>
  <si>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</si>
  <si>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</si>
  <si>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</si>
  <si>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</si>
  <si>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</si>
  <si>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</si>
  <si>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</si>
  <si>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</si>
  <si>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</si>
  <si>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</si>
  <si>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</si>
  <si>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</si>
  <si>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</si>
  <si>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</si>
  <si>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</si>
  <si>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</si>
  <si>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</si>
  <si>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</si>
  <si>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</si>
  <si>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</si>
  <si>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</si>
  <si>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</si>
  <si>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</si>
  <si>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</si>
  <si>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</si>
  <si>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</si>
  <si>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</si>
  <si>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</si>
  <si>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</si>
  <si>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</si>
  <si>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</si>
  <si>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</si>
  <si>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</si>
  <si>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</si>
  <si>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</si>
  <si>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</si>
  <si>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</si>
  <si>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</si>
  <si>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</si>
  <si>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</si>
  <si>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</si>
  <si>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</si>
  <si>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</si>
  <si>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</si>
  <si>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</si>
  <si>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</si>
  <si>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</si>
  <si>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</si>
  <si>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</si>
  <si>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</si>
  <si>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</si>
  <si>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</si>
  <si>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</si>
  <si>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</si>
  <si>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</si>
  <si>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</si>
  <si>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</si>
  <si>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</si>
  <si>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</si>
  <si>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</si>
  <si>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</si>
  <si>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</si>
  <si>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</si>
  <si>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</si>
  <si>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</si>
  <si>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</si>
  <si>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</si>
  <si>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</si>
  <si>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</si>
  <si>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</si>
  <si>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</si>
  <si>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</si>
  <si>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</si>
  <si>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</si>
  <si>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</si>
  <si>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</si>
  <si>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</si>
  <si>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</si>
  <si>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</si>
  <si>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</si>
  <si>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</si>
  <si>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</si>
  <si>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</si>
  <si>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</si>
  <si>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</si>
  <si>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</si>
  <si>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</si>
  <si>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</si>
  <si>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</si>
  <si>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</si>
  <si>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</si>
  <si>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</si>
  <si>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</si>
  <si>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</si>
  <si>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</si>
  <si>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</si>
  <si>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</si>
  <si>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</si>
  <si>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</si>
  <si>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</si>
  <si>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</si>
  <si>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</si>
  <si>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</si>
  <si>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</si>
  <si>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</si>
  <si>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</si>
  <si>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</si>
  <si>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</si>
  <si>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</si>
  <si>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</si>
  <si>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</si>
  <si>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</si>
  <si>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</si>
  <si>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</si>
  <si>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</si>
  <si>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</si>
  <si>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</si>
  <si>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</si>
  <si>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</si>
  <si>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</si>
  <si>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</si>
  <si>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</si>
  <si>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</si>
  <si>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</si>
  <si>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</si>
  <si>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</si>
  <si>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</si>
  <si>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</si>
  <si>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</si>
  <si>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</si>
  <si>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</si>
  <si>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</si>
  <si>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</si>
  <si>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</si>
  <si>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</si>
  <si>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</si>
  <si>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</si>
  <si>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</si>
  <si>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</si>
  <si>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</si>
  <si>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</si>
  <si>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</si>
  <si>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</si>
  <si>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</si>
  <si>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</si>
  <si>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</si>
  <si>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</si>
  <si>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</si>
  <si>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</si>
  <si>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</si>
  <si>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</si>
  <si>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</si>
  <si>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</si>
  <si>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</si>
  <si>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</si>
  <si>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</si>
  <si>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</si>
  <si>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</si>
  <si>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</si>
  <si>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</si>
  <si>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</si>
  <si>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</si>
  <si>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</si>
  <si>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</si>
  <si>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</si>
  <si>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</si>
  <si>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</si>
  <si>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</si>
  <si>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</si>
  <si>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</si>
  <si>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</si>
  <si>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</si>
  <si>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</si>
  <si>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</si>
  <si>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</si>
  <si>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</si>
  <si>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</si>
  <si>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</si>
  <si>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</si>
  <si>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</si>
  <si>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</si>
  <si>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</si>
  <si>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</si>
  <si>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</si>
  <si>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</si>
  <si>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</si>
  <si>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</si>
  <si>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</si>
  <si>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</si>
  <si>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</si>
  <si>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</si>
  <si>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</si>
  <si>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</si>
  <si>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</si>
  <si>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</si>
  <si>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</si>
  <si>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</si>
  <si>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</si>
  <si>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</si>
  <si>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</si>
  <si>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</si>
  <si>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</si>
  <si>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</si>
  <si>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</si>
  <si>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</si>
  <si>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</si>
  <si>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</si>
  <si>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</si>
  <si>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</si>
  <si>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</si>
  <si>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</si>
  <si>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</si>
  <si>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</si>
  <si>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</si>
  <si>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</si>
  <si>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</si>
  <si>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</si>
  <si>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</si>
  <si>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</si>
  <si>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</si>
  <si>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</si>
  <si>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</si>
  <si>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</si>
  <si>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</si>
  <si>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</si>
  <si>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</si>
  <si>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</si>
  <si>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</si>
  <si>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</si>
  <si>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</si>
  <si>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</si>
  <si>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</si>
  <si>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</si>
  <si>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</si>
  <si>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</si>
  <si>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</si>
  <si>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</si>
  <si>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</si>
  <si>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</si>
  <si>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</si>
  <si>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</si>
  <si>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</si>
  <si>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</si>
  <si>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</si>
  <si>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</si>
  <si>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</si>
  <si>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</si>
  <si>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</si>
  <si>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</si>
  <si>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</si>
  <si>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</si>
  <si>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</si>
  <si>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</si>
  <si>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</si>
  <si>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</si>
  <si>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</si>
  <si>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</si>
  <si>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</si>
  <si>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</si>
  <si>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</si>
  <si>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</si>
  <si>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</si>
  <si>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</si>
  <si>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</si>
  <si>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</si>
  <si>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</si>
  <si>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</si>
  <si>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</si>
  <si>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</si>
  <si>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</si>
  <si>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</si>
  <si>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</si>
  <si>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</si>
  <si>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</si>
  <si>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</si>
  <si>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</si>
  <si>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</si>
  <si>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</si>
  <si>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</si>
  <si>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</si>
  <si>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</si>
  <si>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</si>
  <si>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</si>
  <si>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</si>
  <si>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</si>
  <si>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</si>
  <si>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</si>
  <si>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</si>
  <si>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</si>
  <si>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</si>
  <si>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</si>
  <si>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</si>
  <si>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</si>
  <si>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</si>
  <si>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</si>
  <si>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</si>
  <si>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</si>
  <si>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</si>
  <si>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</si>
  <si>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</si>
  <si>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</si>
  <si>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</si>
  <si>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</si>
  <si>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</si>
  <si>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</si>
  <si>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</si>
  <si>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</si>
  <si>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</si>
  <si>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</si>
  <si>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</si>
  <si>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</si>
  <si>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</si>
  <si>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</si>
  <si>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</si>
  <si>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</si>
  <si>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</si>
  <si>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</si>
  <si>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</si>
  <si>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</si>
  <si>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</si>
  <si>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</si>
  <si>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</si>
  <si>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</si>
  <si>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</si>
  <si>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</si>
  <si>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</si>
  <si>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</si>
  <si>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</si>
  <si>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</si>
  <si>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</si>
  <si>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</si>
  <si>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</si>
  <si>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</si>
  <si>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</si>
  <si>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</si>
  <si>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</si>
  <si>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</si>
  <si>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</si>
  <si>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</si>
  <si>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</si>
  <si>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</si>
  <si>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</si>
  <si>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</si>
  <si>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</si>
  <si>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</si>
  <si>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</si>
  <si>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</si>
  <si>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</si>
  <si>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</si>
  <si>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</si>
  <si>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</si>
  <si>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</si>
  <si>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</si>
  <si>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</si>
  <si>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</si>
  <si>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</si>
  <si>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</si>
  <si>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</si>
  <si>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</si>
  <si>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</si>
  <si>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</si>
  <si>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</si>
  <si>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</si>
  <si>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</si>
  <si>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</si>
  <si>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</si>
  <si>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</si>
  <si>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</si>
  <si>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</si>
  <si>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</si>
  <si>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</si>
  <si>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</si>
  <si>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</si>
  <si>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</si>
  <si>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</si>
  <si>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</si>
  <si>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</si>
  <si>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</si>
  <si>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</si>
  <si>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</si>
  <si>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</si>
  <si>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</si>
  <si>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</si>
  <si>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</si>
  <si>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</si>
  <si>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</si>
  <si>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</si>
  <si>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</si>
  <si>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</si>
  <si>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</si>
  <si>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</si>
  <si>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</si>
  <si>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</si>
  <si>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</si>
  <si>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</si>
  <si>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</si>
  <si>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</si>
  <si>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</si>
  <si>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</si>
  <si>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</si>
  <si>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</si>
  <si>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</si>
  <si>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</si>
  <si>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</si>
  <si>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</si>
  <si>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</si>
  <si>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</si>
  <si>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</si>
  <si>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</si>
  <si>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</si>
  <si>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</si>
  <si>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</si>
  <si>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</si>
  <si>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</si>
  <si>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</si>
  <si>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</si>
  <si>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</si>
  <si>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</si>
  <si>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</si>
  <si>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</si>
  <si>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</si>
  <si>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</si>
  <si>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</si>
  <si>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</si>
  <si>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</si>
  <si>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</si>
  <si>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</si>
  <si>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</si>
  <si>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</si>
  <si>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</si>
  <si>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</si>
  <si>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</si>
  <si>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</si>
  <si>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</si>
  <si>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</si>
  <si>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</si>
  <si>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</si>
  <si>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</si>
  <si>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</si>
  <si>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</si>
  <si>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</si>
  <si>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</si>
  <si>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</si>
  <si>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</si>
  <si>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</si>
  <si>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</si>
  <si>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</si>
  <si>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</si>
  <si>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</si>
  <si>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</si>
  <si>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</si>
  <si>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</si>
  <si>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</si>
  <si>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</si>
  <si>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</si>
  <si>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</si>
  <si>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</si>
  <si>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</si>
  <si>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</si>
  <si>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</si>
  <si>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</si>
  <si>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</si>
  <si>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</si>
  <si>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</si>
  <si>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</si>
  <si>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</si>
  <si>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</si>
  <si>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</si>
  <si>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</si>
  <si>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</si>
  <si>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</si>
  <si>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</si>
  <si>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</si>
  <si>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</si>
  <si>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</si>
  <si>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</si>
  <si>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</si>
  <si>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</si>
  <si>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</si>
  <si>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</si>
  <si>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</si>
  <si>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</si>
  <si>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</si>
  <si>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</si>
  <si>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</si>
  <si>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</si>
  <si>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</si>
  <si>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</si>
  <si>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</si>
  <si>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</si>
  <si>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</si>
  <si>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</si>
  <si>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</si>
  <si>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</si>
  <si>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</si>
  <si>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</si>
  <si>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</si>
  <si>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</si>
  <si>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</si>
  <si>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</si>
  <si>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</si>
  <si>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</si>
  <si>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</si>
  <si>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</si>
  <si>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</si>
  <si>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</si>
  <si>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</si>
  <si>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</si>
  <si>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</si>
  <si>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</si>
  <si>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</si>
  <si>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</si>
  <si>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</si>
  <si>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</si>
  <si>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</si>
  <si>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</si>
  <si>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</si>
  <si>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</si>
  <si>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</si>
  <si>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</si>
  <si>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</si>
  <si>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</si>
  <si>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</si>
  <si>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</si>
  <si>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</si>
  <si>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</si>
  <si>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</si>
  <si>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</si>
  <si>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</si>
  <si>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</si>
  <si>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</si>
  <si>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</si>
  <si>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</si>
  <si>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</si>
  <si>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</si>
  <si>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</si>
  <si>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</si>
  <si>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</si>
  <si>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</si>
  <si>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</si>
  <si>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</si>
  <si>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</si>
  <si>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</si>
  <si>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</si>
  <si>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</si>
  <si>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</si>
  <si>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</si>
  <si>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</si>
  <si>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</si>
  <si>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</si>
  <si>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</si>
  <si>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</si>
  <si>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</si>
  <si>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</si>
  <si>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</si>
  <si>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</si>
  <si>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</si>
  <si>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</si>
  <si>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</si>
  <si>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</si>
  <si>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</si>
  <si>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</si>
  <si>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</si>
  <si>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</si>
  <si>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</si>
  <si>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</si>
  <si>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</si>
  <si>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</si>
  <si>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</si>
  <si>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</si>
  <si>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</si>
  <si>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</si>
  <si>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</si>
  <si>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</si>
  <si>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</si>
  <si>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</si>
  <si>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</si>
  <si>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</si>
  <si>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</si>
  <si>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</si>
  <si>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</si>
  <si>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</si>
  <si>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</si>
  <si>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</si>
  <si>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</si>
  <si>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</si>
  <si>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</si>
  <si>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</si>
  <si>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</si>
  <si>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</si>
  <si>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</si>
  <si>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</si>
  <si>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</si>
  <si>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</si>
  <si>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</si>
  <si>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</si>
  <si>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</si>
  <si>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</si>
  <si>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</si>
  <si>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</si>
  <si>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</si>
  <si>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</si>
  <si>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</si>
  <si>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</si>
  <si>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</si>
  <si>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</si>
  <si>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</si>
  <si>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</si>
  <si>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</si>
  <si>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</si>
  <si>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</si>
  <si>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</si>
  <si>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</si>
  <si>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</si>
  <si>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</si>
  <si>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</si>
  <si>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</si>
  <si>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</si>
  <si>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</si>
  <si>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</si>
  <si>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</si>
  <si>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</si>
  <si>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</si>
  <si>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</si>
  <si>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</si>
  <si>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</si>
  <si>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</si>
  <si>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</si>
  <si>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</si>
  <si>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</si>
  <si>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</si>
  <si>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</si>
  <si>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</si>
  <si>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</si>
  <si>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</si>
  <si>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</si>
  <si>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</si>
  <si>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</si>
  <si>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</si>
  <si>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</si>
  <si>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</si>
  <si>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</si>
  <si>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</si>
  <si>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</si>
  <si>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</si>
  <si>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</si>
  <si>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</si>
  <si>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</si>
  <si>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</si>
  <si>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</si>
  <si>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</si>
  <si>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</si>
  <si>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</si>
  <si>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</si>
  <si>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</si>
  <si>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</si>
  <si>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</si>
  <si>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</si>
  <si>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</si>
  <si>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</si>
  <si>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</si>
  <si>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</si>
  <si>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</si>
  <si>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</si>
  <si>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</si>
  <si>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</si>
  <si>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</si>
  <si>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</si>
  <si>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</si>
  <si>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</si>
  <si>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</si>
  <si>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</si>
  <si>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</si>
  <si>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</si>
  <si>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</si>
  <si>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</si>
  <si>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</si>
  <si>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</si>
  <si>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</si>
  <si>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</si>
  <si>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</si>
  <si>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</si>
  <si>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</si>
  <si>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</si>
  <si>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</si>
  <si>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</si>
  <si>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</si>
  <si>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</si>
  <si>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</si>
  <si>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</si>
  <si>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</si>
  <si>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</si>
  <si>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</si>
  <si>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</si>
  <si>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</si>
  <si>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</si>
  <si>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</si>
  <si>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</si>
  <si>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</si>
  <si>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</si>
  <si>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</si>
  <si>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</si>
  <si>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</si>
  <si>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</si>
  <si>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</si>
  <si>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</si>
  <si>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</si>
  <si>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</si>
  <si>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</si>
  <si>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</si>
  <si>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</si>
  <si>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</si>
  <si>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</si>
  <si>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</si>
  <si>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</si>
  <si>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</si>
  <si>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</si>
  <si>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</si>
  <si>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</si>
  <si>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</si>
  <si>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</si>
  <si>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</si>
  <si>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</si>
  <si>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</si>
  <si>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</si>
  <si>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</si>
  <si>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</si>
  <si>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</si>
  <si>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</si>
  <si>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</si>
  <si>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</si>
  <si>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</si>
  <si>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</si>
  <si>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</si>
  <si>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</si>
  <si>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</si>
  <si>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</si>
  <si>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</si>
  <si>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</si>
  <si>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</si>
  <si>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</si>
  <si>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</si>
  <si>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</si>
  <si>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</si>
  <si>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</si>
  <si>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</si>
  <si>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</si>
  <si>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</si>
  <si>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</si>
  <si>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</si>
  <si>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</si>
  <si>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</si>
  <si>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</si>
  <si>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</si>
  <si>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</si>
  <si>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</si>
  <si>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</si>
  <si>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</si>
  <si>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</si>
  <si>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</si>
  <si>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</si>
  <si>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</si>
  <si>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</si>
  <si>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</si>
  <si>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</si>
  <si>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</si>
  <si>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</si>
  <si>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</si>
  <si>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</si>
  <si>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</si>
  <si>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</si>
  <si>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</si>
  <si>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</si>
  <si>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</si>
  <si>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</si>
  <si>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</si>
  <si>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</si>
  <si>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</si>
  <si>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</si>
  <si>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</si>
  <si>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</si>
  <si>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</si>
  <si>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</si>
  <si>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</si>
  <si>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</si>
  <si>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</si>
  <si>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</si>
  <si>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</si>
  <si>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</si>
  <si>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</si>
  <si>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</si>
  <si>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</si>
  <si>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</si>
  <si>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</si>
  <si>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</si>
  <si>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</si>
  <si>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</si>
  <si>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</si>
  <si>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</si>
  <si>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</si>
  <si>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</si>
  <si>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</si>
  <si>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</si>
  <si>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</si>
  <si>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</si>
  <si>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</si>
  <si>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</si>
  <si>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</si>
  <si>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</si>
  <si>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</si>
  <si>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</si>
  <si>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</si>
  <si>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</si>
  <si>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</si>
  <si>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</si>
  <si>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</si>
  <si>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</si>
  <si>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</si>
  <si>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</si>
  <si>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</si>
  <si>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</si>
  <si>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</si>
  <si>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</si>
  <si>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</si>
  <si>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</si>
  <si>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</si>
  <si>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</si>
  <si>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</si>
  <si>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</si>
  <si>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</si>
  <si>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</si>
  <si>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</si>
  <si>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</si>
  <si>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</si>
  <si>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</si>
  <si>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</si>
  <si>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</si>
  <si>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</si>
  <si>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</si>
  <si>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</si>
  <si>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</si>
  <si>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</si>
  <si>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</si>
  <si>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</si>
  <si>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</si>
  <si>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</si>
  <si>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</si>
  <si>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</si>
  <si>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</si>
  <si>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</si>
  <si>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</si>
  <si>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</si>
  <si>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</si>
  <si>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</si>
  <si>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</si>
  <si>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</si>
  <si>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</si>
  <si>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</si>
  <si>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</si>
  <si>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</si>
  <si>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</si>
  <si>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</si>
  <si>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</si>
  <si>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</si>
  <si>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</si>
  <si>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</si>
  <si>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</si>
  <si>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</si>
  <si>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</si>
  <si>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</si>
  <si>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</si>
  <si>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</si>
  <si>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</si>
  <si>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</si>
  <si>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</si>
  <si>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</si>
  <si>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</si>
  <si>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</si>
  <si>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</si>
  <si>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</si>
  <si>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</si>
  <si>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</si>
  <si>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</si>
  <si>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</si>
  <si>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</si>
  <si>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</si>
  <si>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</si>
  <si>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</si>
  <si>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</si>
  <si>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</si>
  <si>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</si>
  <si>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</si>
  <si>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</si>
  <si>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</si>
  <si>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</si>
  <si>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</si>
  <si>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</si>
  <si>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</si>
  <si>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</si>
  <si>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</si>
  <si>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</si>
  <si>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</si>
  <si>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</si>
  <si>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</si>
  <si>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</si>
  <si>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</si>
  <si>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</si>
  <si>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</si>
  <si>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</si>
  <si>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</si>
  <si>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</si>
  <si>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</si>
  <si>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</si>
  <si>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</si>
  <si>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</si>
  <si>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</si>
  <si>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</si>
  <si>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</si>
  <si>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</si>
  <si>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</si>
  <si>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</si>
  <si>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</si>
  <si>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</si>
  <si>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</si>
  <si>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</si>
  <si>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</si>
  <si>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</si>
  <si>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</si>
  <si>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</si>
  <si>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</si>
  <si>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</si>
  <si>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</si>
  <si>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</si>
  <si>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</si>
  <si>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</si>
  <si>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</si>
  <si>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</si>
  <si>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</si>
  <si>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</si>
  <si>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</si>
  <si>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</si>
  <si>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</si>
  <si>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</si>
  <si>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</si>
  <si>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</si>
  <si>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</si>
  <si>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</si>
  <si>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</si>
  <si>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</si>
  <si>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</si>
  <si>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</si>
  <si>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</si>
  <si>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</si>
  <si>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</si>
  <si>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</si>
  <si>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</si>
  <si>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</si>
  <si>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</si>
  <si>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</si>
  <si>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</si>
  <si>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</si>
  <si>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</si>
  <si>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</si>
  <si>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</si>
  <si>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</si>
  <si>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</si>
  <si>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</si>
  <si>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</si>
  <si>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</si>
  <si>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</si>
  <si>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</si>
  <si>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</si>
  <si>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</si>
  <si>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</si>
  <si>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</si>
  <si>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</si>
  <si>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</si>
  <si>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</si>
  <si>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</si>
  <si>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</si>
  <si>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</si>
  <si>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</si>
  <si>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</si>
  <si>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</si>
  <si>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</si>
  <si>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</si>
  <si>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</si>
  <si>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</si>
  <si>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</si>
  <si>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</si>
  <si>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</si>
  <si>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</si>
  <si>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</si>
  <si>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</si>
  <si>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</si>
  <si>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</si>
  <si>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</si>
  <si>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</si>
  <si>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</si>
  <si>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</si>
  <si>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</si>
  <si>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</si>
  <si>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</si>
  <si>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</si>
  <si>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</si>
  <si>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</si>
  <si>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</si>
  <si>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</si>
  <si>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</si>
  <si>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</si>
  <si>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</si>
  <si>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</si>
  <si>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</si>
  <si>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</si>
  <si>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</si>
  <si>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</si>
  <si>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</si>
  <si>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</si>
  <si>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</si>
  <si>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</si>
  <si>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</si>
  <si>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</si>
  <si>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</si>
  <si>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</si>
  <si>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</si>
  <si>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</si>
  <si>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</si>
  <si>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</si>
  <si>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</si>
  <si>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</si>
  <si>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</si>
  <si>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</si>
  <si>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</si>
  <si>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</si>
  <si>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</si>
  <si>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</si>
  <si>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</si>
  <si>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</si>
  <si>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</si>
  <si>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</si>
  <si>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</si>
  <si>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</si>
  <si>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</si>
  <si>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</si>
  <si>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</si>
  <si>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</si>
  <si>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</si>
  <si>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</si>
  <si>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</si>
  <si>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</si>
  <si>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</si>
  <si>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</si>
  <si>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</si>
  <si>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</si>
  <si>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</si>
  <si>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</si>
  <si>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</si>
  <si>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</si>
  <si>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</si>
  <si>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</si>
  <si>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</si>
  <si>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</si>
  <si>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</si>
  <si>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</si>
  <si>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</si>
  <si>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</si>
  <si>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</si>
  <si>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</si>
  <si>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</si>
  <si>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</si>
  <si>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</si>
  <si>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</si>
  <si>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</si>
  <si>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</si>
  <si>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</si>
  <si>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</si>
  <si>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</si>
  <si>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</si>
  <si>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</si>
  <si>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</si>
  <si>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</si>
  <si>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</si>
  <si>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</si>
  <si>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</si>
  <si>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</si>
  <si>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</si>
  <si>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</si>
  <si>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</si>
  <si>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</si>
  <si>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</si>
  <si>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</si>
  <si>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</si>
  <si>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</si>
  <si>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</si>
  <si>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</si>
  <si>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</si>
  <si>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</si>
  <si>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</si>
  <si>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</si>
  <si>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</si>
  <si>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</si>
  <si>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</si>
  <si>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</si>
  <si>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</si>
  <si>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</si>
  <si>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</si>
  <si>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</si>
  <si>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</si>
  <si>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</si>
  <si>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</si>
  <si>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</si>
  <si>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</si>
  <si>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</si>
  <si>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</si>
  <si>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</si>
  <si>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</si>
  <si>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</si>
  <si>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</si>
  <si>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</si>
  <si>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</si>
  <si>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</si>
  <si>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</si>
  <si>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</si>
  <si>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</si>
  <si>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</si>
  <si>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</si>
  <si>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</si>
  <si>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</si>
  <si>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</si>
  <si>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</si>
  <si>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</si>
  <si>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</si>
  <si>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</si>
  <si>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</si>
  <si>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</si>
  <si>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</si>
  <si>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</si>
  <si>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</si>
  <si>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</si>
  <si>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</si>
  <si>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</si>
  <si>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</si>
  <si>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</si>
  <si>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</si>
  <si>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</si>
  <si>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</si>
  <si>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</si>
  <si>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</si>
  <si>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</si>
  <si>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</si>
  <si>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</si>
  <si>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</si>
  <si>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</si>
  <si>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</si>
  <si>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</si>
  <si>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</si>
  <si>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</si>
  <si>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</si>
  <si>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</si>
  <si>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</si>
  <si>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</si>
  <si>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</si>
  <si>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</si>
  <si>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</si>
  <si>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</si>
  <si>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</si>
  <si>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</si>
  <si>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</si>
  <si>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</si>
  <si>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</si>
  <si>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</si>
  <si>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</si>
  <si>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</si>
  <si>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</si>
  <si>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</si>
  <si>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</si>
  <si>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</si>
  <si>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</si>
  <si>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</si>
  <si>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</si>
  <si>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</si>
  <si>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</si>
  <si>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</si>
  <si>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</si>
  <si>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</si>
  <si>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</si>
  <si>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</si>
  <si>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</si>
  <si>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</si>
  <si>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</si>
  <si>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</si>
  <si>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</si>
  <si>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</si>
  <si>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</si>
  <si>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</si>
  <si>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</si>
  <si>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</si>
  <si>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</si>
  <si>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</si>
  <si>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</si>
  <si>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</si>
  <si>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</si>
  <si>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</si>
  <si>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</si>
  <si>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</si>
  <si>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</si>
  <si>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</si>
  <si>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</si>
  <si>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</si>
  <si>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</si>
  <si>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</si>
  <si>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</si>
  <si>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</si>
  <si>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</si>
  <si>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</si>
  <si>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</si>
  <si>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</si>
  <si>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</si>
  <si>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</si>
  <si>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</si>
  <si>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</si>
  <si>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</si>
  <si>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</si>
  <si>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</si>
  <si>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</si>
  <si>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</si>
  <si>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</si>
  <si>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</si>
  <si>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</si>
  <si>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</si>
  <si>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</si>
  <si>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</si>
  <si>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</si>
  <si>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</si>
  <si>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</si>
  <si>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</si>
  <si>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</si>
  <si>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</si>
  <si>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</si>
  <si>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</si>
  <si>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</si>
  <si>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</si>
  <si>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</si>
  <si>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</si>
  <si>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</si>
  <si>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</si>
  <si>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</si>
  <si>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</si>
  <si>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</si>
  <si>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</si>
  <si>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</si>
  <si>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</si>
  <si>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</si>
  <si>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</si>
  <si>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</si>
  <si>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</si>
  <si>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</si>
  <si>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</si>
  <si>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</si>
  <si>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</si>
  <si>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</si>
  <si>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</si>
  <si>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</si>
  <si>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</si>
  <si>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</si>
  <si>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</si>
  <si>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</si>
  <si>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</si>
  <si>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</si>
  <si>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</si>
  <si>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</si>
  <si>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</si>
  <si>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</si>
  <si>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</si>
  <si>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</si>
  <si>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</si>
  <si>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</si>
  <si>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</si>
  <si>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</si>
  <si>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</si>
  <si>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</si>
  <si>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</si>
  <si>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</si>
  <si>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</si>
  <si>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</si>
  <si>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</si>
  <si>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</si>
  <si>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</si>
  <si>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</si>
  <si>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</si>
  <si>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</si>
  <si>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</si>
  <si>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</si>
  <si>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</si>
  <si>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</si>
  <si>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</si>
  <si>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</si>
  <si>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</si>
  <si>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</si>
  <si>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</si>
  <si>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</si>
  <si>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</si>
  <si>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</si>
  <si>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</si>
  <si>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</si>
  <si>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</si>
  <si>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</si>
  <si>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</si>
  <si>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</si>
  <si>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</si>
  <si>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</si>
  <si>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</si>
  <si>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</si>
  <si>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</si>
  <si>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</si>
  <si>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</si>
  <si>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</si>
  <si>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</si>
  <si>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</si>
  <si>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</si>
  <si>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</si>
  <si>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</si>
  <si>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</si>
  <si>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</si>
  <si>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</si>
  <si>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</si>
  <si>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</si>
  <si>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</si>
  <si>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</si>
  <si>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</si>
  <si>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</si>
  <si>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</si>
  <si>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</si>
  <si>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</si>
  <si>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</si>
  <si>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</si>
  <si>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</si>
  <si>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</si>
  <si>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</si>
  <si>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</si>
  <si>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</si>
  <si>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</si>
  <si>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</si>
  <si>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</si>
  <si>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</si>
  <si>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</si>
  <si>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</si>
  <si>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</si>
  <si>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</si>
  <si>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</si>
  <si>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</si>
  <si>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</si>
  <si>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</si>
  <si>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</si>
  <si>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</si>
  <si>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</si>
  <si>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</si>
  <si>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</si>
  <si>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</si>
  <si>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</si>
  <si>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</si>
  <si>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</si>
  <si>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</si>
  <si>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</si>
  <si>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</si>
  <si>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</si>
  <si>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</si>
  <si>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</si>
  <si>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</si>
  <si>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</si>
  <si>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</si>
  <si>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</si>
  <si>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</si>
  <si>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</si>
  <si>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</si>
  <si>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</si>
  <si>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</si>
  <si>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</si>
  <si>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</si>
  <si>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</si>
  <si>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</si>
  <si>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</si>
  <si>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</si>
  <si>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</si>
  <si>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</si>
  <si>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</si>
  <si>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</si>
  <si>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</si>
  <si>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</si>
  <si>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</si>
  <si>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</si>
  <si>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</si>
  <si>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</si>
  <si>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</si>
  <si>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</si>
  <si>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</si>
  <si>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</si>
  <si>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</si>
  <si>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</si>
  <si>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</si>
  <si>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</si>
  <si>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</si>
  <si>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</si>
  <si>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</si>
  <si>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</si>
  <si>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30 min</t>
  </si>
  <si>
    <t>PCM-20251029-00002814</t>
  </si>
  <si>
    <t>EM team at site checking</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</si>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</sst>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297.00012037037231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0.38118518518604105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45959.948546296298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45959.948546296298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45959.948546296298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45959.948546296298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45959.948546296298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45959.948546296298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45959.948546296298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45959.948546296298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45959.948546296298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45959.948546296298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45959.948546296298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45959.948546296298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45959.948546296298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45959.948546296298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45959.948546296298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45959.948546296298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45959.948546296298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45959.948546296298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45959.948546296298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45959.948546296298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45959.948546296298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45959.948546296298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45959.948546296298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45959.948546296298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45959.948546296298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45959.948546296298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45959.948546296298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45959.948546296298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45959.948546296298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45959.948546296298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45959.948546296298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45959.948546296298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45959.948546296298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45959.948546296298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45959.948546296298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45959.948546296298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45959.948546296298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45959.948546296298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45959.948546296298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45959.948546296298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45959.948546296298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45959.948546296298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45959.948546296298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45959.948546296298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45959.948546296298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45959.948546296298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45959.948546296298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45959.948546296298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45959.948546296298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45959.948546296298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45959.948546296298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45959.948546296298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45959.948546296298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45959.948546296298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45959.948546296298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45959.948546296298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45959.948546296298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45959.948546296298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45959.948546296298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45959.948546296298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45959.948546296298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45959.948546296298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45959.948546296298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45959.948546296298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45959.948546296298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45959.948546296298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45959.948546296298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45959.948546296298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45959.948546296298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45959.948546296298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45959.948546296298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45959.948546296298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45959.948546296298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45959.948546296298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45959.948546296298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45959.948546296298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45959.948546296298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45959.948546296298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45959.948546296298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45959.948546296298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45959.948546296298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45959.948546296298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45959.948546296298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45959.948546296298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45959.948546296298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45959.948546296298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45959.948546296298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45959.948546296298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45959.948546296298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45959.948546296298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45959.948546296298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45959.948546296298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45959.948546296298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45959.948546296298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45959.948546296298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45959.948546296298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45959.948546296298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45959.948546296298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45959.948546296298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45959.948546296298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45959.948546296298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45959.948546296298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45959.948546296298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45959.948546296298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45959.948546296298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45959.948546296298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45959.948546296298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45959.948546296298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45959.948546296298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45959.948546296298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45959.948546296298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45959.948546296298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45959.948546296298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45959.948546296298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45959.948546296298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45959.948546296298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45959.948546296298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45959.948546296298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45959.948546296298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45959.948546296298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45959.948546296298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45959.948546296298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45959.948546296298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45959.948546296298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45959.948546296298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45959.948546296298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45959.948546296298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45959.948546296298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45959.948546296298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45959.948546296298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45959.948546296298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45959.948546296298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45959.948546296298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45959.948546296298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45959.948546296298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45959.948546296298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45959.948546296298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45959.948546296298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45959.948546296298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45959.948546296298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45959.948546296298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45959.948546296298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45959.948546296298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45959.948546296298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134.94870833333698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1.2064629629676347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45959.948546296298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45959.948546296298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45959.948546296298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45959.948546296298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45959.948546296298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45959.948546296298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45959.948546296298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45959.948546296298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45959.948546296298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45959.948546296298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45959.948546296298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45959.948546296298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45959.948546296298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45959.948546296298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45959.948546296298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45959.948546296298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45959.948546296298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45959.948546296298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45959.948546296298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45959.948546296298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45959.948546296298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45959.948546296298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45959.948546296298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45959.948546296298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45959.948546296298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45959.948546296298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45959.948546296298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45959.948546296298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45959.948546296298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45959.948546296298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45959.948546296298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45959.948546296298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45959.948546296298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45959.948546296298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45959.948546296298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45959.948546296298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45959.948546296298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45959.948546296298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45959.948546296298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45959.948546296298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45959.948546296298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45959.948546296298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45959.948546296298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45959.948546296298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45959.948546296298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45959.948546296298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45959.948546296298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45959.948546296298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45959.948546296298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45959.948546296298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45959.948546296298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45959.948546296298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45959.948546296298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45959.948546296298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45959.948546296298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45959.948546296298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45959.948546296298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45959.948546296298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45959.948546296298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45959.948546296298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45959.948546296298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45959.948546296298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45959.948546296298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45959.948546296298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45959.948546296298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45959.948546296298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45959.948546296298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45959.948546296298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45959.948546296298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45959.948546296298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45959.948546296298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45959.948546296298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45959.948546296298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45959.948546296298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45959.948546296298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45959.948546296298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45959.948546296298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45959.948546296298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45959.948546296298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45959.948546296298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45959.948546296298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45959.948546296298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45959.948546296298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45959.948546296298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45959.948546296298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45959.948546296298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45959.948546296298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45959.948546296298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45959.948546296298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45959.948546296298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45959.948546296298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45959.948546296298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45959.948546296298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45959.948546296298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45959.948546296298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45959.948546296298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45959.948546296298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45959.948546296298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45959.948546296298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45959.948546296298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45959.948546296298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45959.948546296298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45959.948546296298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45959.948546296298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45959.948546296298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45959.948546296298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45959.948546296298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45959.948546296298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45959.948546296298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45959.948546296298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45959.948546296298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45959.948546296298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45959.948546296298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45959.948546296298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45959.948546296298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45959.948546296298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45959.948546296298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45959.948546296298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45959.948546296298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45959.948546296298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45959.948546296298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45959.948546296298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45959.948546296298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45959.948546296298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45959.948546296298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45959.948546296298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45959.948546296298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45959.948546296298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45959.948546296298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45959.948546296298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45959.948546296298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45959.948546296298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45959.948546296298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45959.948546296298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45959.948546296298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45959.948546296298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45959.948546296298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45959.948546296298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45959.948546296298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45959.948546296298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45959.948546296298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45959.948546296298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45959.948546296298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45959.948546296298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45959.948546296298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45959.948546296298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45959.948546296298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45959.948546296298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45959.948546296298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45959.948546296298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45959.948546296298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45959.948546296298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45959.948546296298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45959.948546296298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45959.948546296298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45959.948546296298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45959.948546296298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45959.948546296298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45959.948546296298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45959.948546296298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45959.948546296298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45959.948546296298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45959.948546296298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45959.948546296298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45959.948546296298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45959.948546296298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45959.948546296298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45959.948546296298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45959.948546296298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45959.948546296298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45959.948546296298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45959.948546296298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45959.948546296298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45959.948546296298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45959.948546296298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45959.948546296298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45959.948546296298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45959.948546296298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45959.948546296298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45959.948546296298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45959.948546296298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45959.948546296298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45959.948546296298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45959.948546296298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45959.948546296298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45959.948546296298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45959.948546296298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45959.948546296298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45959.948546296298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45959.948546296298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45959.948546296298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45959.948546296298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45959.948546296298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45959.948546296298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45959.948546296298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45959.948546296298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45959.948546296298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45959.948546296298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45959.948546296298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45959.948546296298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45959.948546296298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45959.948546296298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45959.948546296298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45959.948546296298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45959.948546296298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45959.948546296298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45959.948546296298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45959.948546296298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45959.948546296298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45959.948546296298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45959.948546296298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45959.948546296298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45959.948546296298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45959.948546296298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45959.948546296298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45959.948546296298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45959.948546296298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45959.948546296298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45959.948546296298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45959.948546296298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45959.948546296298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45959.948546296298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45959.948546296298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45959.948546296298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45959.948546296298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45959.948546296298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45959.948546296298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45959.948546296298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45959.948546296298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45959.948546296298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45959.948546296298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45959.948546296298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45959.948546296298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45959.948546296298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45959.948546296298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45959.948546296298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45959.948546296298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45959.948546296298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45959.948546296298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45959.948546296298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45959.948546296298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45959.948546296298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45959.948546296298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45959.948546296298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45959.948546296298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45959.948546296298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45959.948546296298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45959.948546296298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45959.948546296298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45959.948546296298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45959.948546296298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45959.948546296298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45959.948546296298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45959.948546296298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45959.948546296298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45959.948546296298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45959.948546296298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45959.948546296298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45959.948546296298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45959.948546296298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45959.948546296298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45959.948546296298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45959.948546296298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45959.948546296298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45959.948546296298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45959.948546296298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45959.948546296298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45959.948546296298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45959.948546296298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45959.948546296298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45959.948546296298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45959.948546296298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45959.948546296298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45959.948546296298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45959.948546296298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45959.948546296298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45959.948546296298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45959.948546296298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45959.948546296298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45959.948546296298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45959.948546296298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45959.948546296298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45959.948546296298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45959.948546296298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45959.948546296298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45959.948546296298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45959.948546296298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45959.948546296298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45959.948546296298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45959.948546296298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45959.948546296298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45959.948546296298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45959.948546296298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45959.948546296298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45959.948546296298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45959.948546296298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45959.948546296298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45959.948546296298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45959.948546296298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45959.948546296298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45959.948546296298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45959.948546296298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45959.948546296298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45959.948546296298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45959.948546296298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45959.948546296298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45959.948546296298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45959.948546296298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45959.948546296298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45959.948546296298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45959.948546296298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45959.948546296298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45959.948546296298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45959.948546296298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45959.948546296298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45959.948546296298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45959.948546296298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45959.948546296298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45959.948546296298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45959.948546296298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45959.948546296298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45959.948546296298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45959.948546296298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45959.948546296298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45959.948546296298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45959.948546296298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45959.948546296298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45959.948546296298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45959.948546296298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45959.948546296298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45959.948546296298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45959.948546296298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45959.948546296298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45959.948546296298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45959.948546296298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45959.948546296298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45959.948546296298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45959.948546296298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45959.948546296298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45959.948546296298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45959.948546296298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45959.948546296298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45959.948546296298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45959.948546296298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45959.948546296298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45959.948546296298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45959.948546296298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45959.948546296298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45959.948546296298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45959.948546296298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45959.948546296298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45959.948546296298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45959.948546296298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45959.948546296298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45959.948546296298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45959.948546296298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45959.948546296298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45959.948546296298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45959.948546296298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45959.948546296298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45959.948546296298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45959.948546296298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45959.948546296298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45959.948546296298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45959.948546296298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45959.948546296298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45959.948546296298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45959.948546296298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45959.948546296298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45959.948546296298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45959.948546296298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45959.948546296298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45959.948546296298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45959.948546296298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45959.948546296298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45959.948546296298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45959.948546296298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45959.948546296298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45959.948546296298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45959.948546296298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45959.948546296298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45959.948546296298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45959.948546296298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45959.948546296298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45959.948546296298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45959.948546296298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45959.948546296298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45959.948546296298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45959.948546296298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45959.948546296298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45959.948546296298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45959.948546296298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45959.948546296298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45959.948546296298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45959.948546296298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45959.948546296298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45959.948546296298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45959.948546296298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45959.948546296298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45959.948546296298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45959.948546296298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45959.948546296298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45959.948546296298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45959.948546296298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45959.948546296298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45959.948546296298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45959.948546296298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45959.948546296298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45959.948546296298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45959.948546296298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45959.948546296298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45959.948546296298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45959.948546296298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45959.948546296298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45959.948546296298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45959.948546296298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45959.948546296298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45959.948546296298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45959.948546296298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45959.948546296298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45959.948546296298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45959.948546296298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45959.948546296298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45959.948546296298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45959.948546296298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45959.948546296298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45959.948546296298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45959.948546296298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45959.948546296298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45959.948546296298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45959.948546296298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45959.948546296298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45959.948546296298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45959.948546296298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45959.948546296298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45959.948546296298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45959.948546296298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45959.948546296298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45959.948546296298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45959.948546296298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45959.948546296298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45959.948546296298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45959.948546296298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45959.948546296298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45959.948546296298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45959.948546296298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45959.948546296298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45959.948546296298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45959.948546296298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45959.948546296298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45959.948546296298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45959.948546296298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45959.948546296298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45959.948546296298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45959.948546296298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45959.948546296298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45959.948546296298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45959.948546296298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45959.948546296298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45959.948546296298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45959.948546296298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45959.948546296298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45959.948546296298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45959.948546296298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45959.948546296298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45959.948546296298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45959.948546296298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45959.948546296298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45959.948546296298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45959.948546296298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45959.948546296298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45959.948546296298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45959.948546296298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45959.948546296298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45959.948546296298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45959.948546296298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45959.948546296298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45959.948546296298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45959.948546296298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45959.948546296298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45959.948546296298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45959.948546296298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45959.948546296298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45959.948546296298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45959.948546296298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45959.948546296298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45959.948546296298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45959.948546296298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45959.948546296298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45959.948546296298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45959.948546296298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45959.948546296298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45959.948546296298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45959.948546296298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45959.948546296298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45959.948546296298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45959.948546296298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45959.948546296298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45959.948546296298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45959.948546296298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45959.948546296298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45959.948546296298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45959.948546296298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45959.948546296298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45959.948546296298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45959.948546296298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45959.948546296298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45959.948546296298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45959.948546296298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45959.948546296298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45959.948546296298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45959.948546296298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45959.948546296298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45959.948546296298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45959.948546296298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45959.948546296298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45959.948546296298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45959.948546296298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45959.948546296298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45959.948546296298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45959.948546296298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45959.948546296298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45959.948546296298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45959.948546296298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45959.948546296298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45959.948546296298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45959.948546296298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45959.948546296298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45959.948546296298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45959.948546296298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45959.948546296298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45959.948546296298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45959.948546296298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45959.948546296298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45959.948546296298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45959.948546296298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45959.948546296298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45959.948546296298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45959.948546296298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45959.948546296298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45959.948546296298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45959.948546296298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45959.948546296298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45959.948546296298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45959.948546296298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45959.948546296298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45959.948546296298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45959.948546296298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45959.948546296298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45959.948546296298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45959.948546296298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45959.948546296298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45959.948546296298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45959.948546296298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45959.948546296298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45959.948546296298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45959.948546296298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45959.948546296298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45959.948546296298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45959.948546296298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45959.948546296298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45959.948546296298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45959.948546296298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45959.948546296298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45959.948546296298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45959.948546296298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45959.948546296298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45959.948546296298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45959.948546296298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45959.948546296298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45959.948546296298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45959.948546296298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45959.948546296298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45959.948546296298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45959.948546296298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45959.948546296298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45959.948546296298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45959.948546296298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45959.948546296298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45959.948546296298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45959.948546296298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45959.948546296298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45959.948546296298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45959.948546296298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45959.948546296298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45959.948546296298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45959.948546296298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45959.948546296298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45959.948546296298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45959.948546296298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45959.948546296298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45959.948546296298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45959.948546296298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45959.948546296298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45959.948546296298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45959.948546296298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45959.948546296298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45959.948546296298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45959.948546296298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45959.948546296298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45959.948546296298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45959.948546296298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45959.948546296298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45959.948546296298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45959.948546296298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45959.948546296298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45959.948546296298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45959.948546296298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45959.948546296298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45959.948546296298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45959.948546296298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45959.948546296298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45959.948546296298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45959.948546296298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45959.948546296298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45959.948546296298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45959.948546296298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45959.948546296298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45959.948546296298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45959.948546296298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45959.948546296298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45959.948546296298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45959.948546296298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45959.948546296298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45959.948546296298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45959.948546296298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45959.948546296298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45959.948546296298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45959.948546296298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45959.948546296298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45959.948546296298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45959.948546296298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45959.948546296298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45959.948546296298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45959.948546296298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45959.948546296298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45959.948546296298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45959.948546296298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45959.948546296298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45959.948546296298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45959.948546296298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45959.948546296298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45959.948546296298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45959.948546296298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45959.948546296298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45959.948546296298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45959.948546296298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45959.948546296298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45959.948546296298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45959.948546296298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45959.948546296298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45959.948546296298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45959.948546296298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45959.948546296298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45959.948546296298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45959.948546296298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45959.948546296298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45959.948546296298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45959.948546296298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45959.948546296298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45959.948546296298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45959.948546296298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45959.948546296298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45959.948546296298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45959.948546296298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45959.948546296298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45959.948546296298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45959.948546296298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45959.948546296298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45959.948546296298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45959.948546296298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45959.948546296298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45959.948546296298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45959.948546296298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45959.948546296298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45959.948546296298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45959.948546296298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45959.948546296298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45959.948546296298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45959.948546296298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45959.948546296298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45959.948546296298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45959.948546296298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45959.948546296298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45959.948546296298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45959.948546296298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45959.948546296298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45959.948546296298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45959.948546296298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45959.948546296298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45959.948546296298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45959.948546296298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45959.948546296298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45959.948546296298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45959.948546296298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45959.948546296298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45959.948546296298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45959.948546296298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45959.948546296298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45959.948546296298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45959.948546296298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45959.948546296298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45959.948546296298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45959.948546296298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45959.948546296298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45959.948546296298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45959.948546296298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45959.948546296298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45959.948546296298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45959.948546296298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45959.948546296298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45959.948546296298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45959.948546296298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45959.948546296298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45959.948546296298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45959.948546296298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45959.948546296298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45959.948546296298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45959.948546296298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45959.948546296298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45959.948546296298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45959.948546296298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45959.948546296298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45959.948546296298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45959.948546296298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45959.948546296298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45959.948546296298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45959.948546296298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45959.948546296298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45959.948546296298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45959.948546296298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45959.948546296298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45959.948546296298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45959.948546296298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45959.948546296298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45959.948546296298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45959.948546296298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45959.948546296298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45959.948546296298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45959.948546296298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45959.948546296298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45959.948546296298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45959.948546296298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45959.948546296298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45959.948546296298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45959.948546296298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45959.948546296298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45959.948546296298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45959.948546296298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45959.948546296298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45959.948546296298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45959.948546296298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45959.948546296298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45959.948546296298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45959.948546296298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45959.948546296298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45959.948546296298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45959.948546296298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45959.948546296298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45959.948546296298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45959.948546296298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45959.948546296298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45959.948546296298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45959.948546296298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45959.948546296298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45959.948546296298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45959.948546296298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45959.948546296298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45959.948546296298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45959.948546296298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45959.948546296298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45959.948546296298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45959.948546296298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45959.948546296298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45959.948546296298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45959.948546296298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45959.948546296298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45959.948546296298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45959.948546296298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45959.948546296298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45959.948546296298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45959.948546296298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45959.948546296298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45959.948546296298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45959.948546296298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45959.948546296298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45959.948546296298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45959.948546296298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45959.948546296298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45959.948546296298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45959.948546296298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45959.948546296298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45959.948546296298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45959.948546296298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45959.948546296298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45959.948546296298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45959.948546296298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45959.948546296298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45959.948546296298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45959.948546296298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45959.948546296298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45959.948546296298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45959.948546296298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45959.948546296298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45959.948546296298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45959.948546296298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45959.948546296298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45959.948546296298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45959.948546296298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45959.948546296298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45959.948546296298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45959.948546296298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45959.948546296298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45959.948546296298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45959.948546296298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45959.948546296298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45959.948546296298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45959.948546296298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45959.948546296298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45959.948546296298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45959.948546296298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45959.948546296298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45959.948546296298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45959.948546296298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45959.948546296298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45959.948546296298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45959.948546296298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45959.948546296298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45959.948546296298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45959.948546296298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45959.948546296298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45959.948546296298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45959.948546296298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45959.948546296298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45959.948546296298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45959.948546296298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45959.948546296298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45959.948546296298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45959.948546296298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45959.948546296298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45959.948546296298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45959.948546296298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45959.948546296298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45959.948546296298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45959.948546296298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45959.948546296298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45959.948546296298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45959.948546296298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45959.948546296298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45959.948546296298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45959.948546296298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45959.948546296298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45959.948546296298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45959.948546296298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45959.948546296298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45959.948546296298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45959.948546296298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45959.948546296298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45959.948546296298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45959.948546296298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45959.948546296298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45959.948546296298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45959.948546296298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45959.948546296298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45959.948546296298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45959.948546296298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45959.948546296298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45959.948546296298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45959.948546296298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45959.948546296298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45959.948546296298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45959.948546296298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45959.948546296298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45959.948546296298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45959.948546296298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45959.948546296298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45959.948546296298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45959.948546296298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45959.948546296298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45959.948546296298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45959.948546296298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45959.948546296298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45959.948546296298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45959.948546296298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45959.948546296298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45959.948546296298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45959.948546296298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45959.948546296298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45959.948546296298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45959.948546296298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45959.948546296298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45959.948546296298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45959.948546296298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45959.948546296298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45959.948546296298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45959.948546296298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45959.948546296298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45959.948546296298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45959.948546296298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45959.948546296298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45959.948546296298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45959.948546296298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45959.948546296298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45959.948546296298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45959.948546296298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45959.948546296298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45959.948546296298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45959.948546296298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45959.948546296298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45959.948546296298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45959.948546296298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45959.948546296298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45959.948546296298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45959.948546296298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45959.948546296298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45959.948546296298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45959.948546296298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45959.948546296298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45959.948546296298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45959.948546296298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45959.948546296298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45959.948546296298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45959.948546296298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45959.948546296298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45959.948546296298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45959.948546296298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45959.948546296298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45959.948546296298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45959.948546296298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45959.948546296298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45959.948546296298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45959.948546296298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45959.948546296298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45959.948546296298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45959.948546296298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45959.948546296298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45959.948546296298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45959.948546296298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45959.948546296298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45959.948546296298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45959.948546296298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45959.948546296298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45959.948546296298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45959.948546296298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45959.948546296298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45959.948546296298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45959.948546296298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45959.948546296298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45959.948546296298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45959.948546296298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45959.948546296298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45959.948546296298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45959.948546296298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45959.948546296298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45959.948546296298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45959.948546296298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45959.948546296298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45959.948546296298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45959.948546296298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45959.948546296298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45959.948546296298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45959.948546296298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45959.948546296298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45959.948546296298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45959.948546296298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45959.948546296298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45959.948546296298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45959.948546296298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45959.948546296298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45959.948546296298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45959.948546296298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45959.948546296298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45959.948546296298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45959.948546296298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45959.948546296298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45959.948546296298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45959.948546296298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45959.948546296298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45959.948546296298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45959.948546296298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45959.948546296298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45959.948546296298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45959.948546296298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45959.948546296298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45959.948546296298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45959.948546296298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45959.948546296298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45959.948546296298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45959.948546296298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45959.948546296298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45959.948546296298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45959.948546296298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45959.948546296298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45959.948546296298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45959.948546296298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45959.948546296298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45959.948546296298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45959.948546296298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45959.948546296298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45959.948546296298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45959.948546296298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45959.948546296298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45959.948546296298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45959.948546296298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45959.948546296298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45959.948546296298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45959.948546296298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45959.948546296298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45959.948546296298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45959.948546296298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45959.948546296298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45959.948546296298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45959.948546296298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45959.948546296298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45959.948546296298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45959.948546296298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45959.948546296298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45959.948546296298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45959.948546296298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45959.948546296298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45959.948546296298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45959.948546296298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45959.948546296298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45959.948546296298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45959.948546296298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45959.948546296298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45959.948546296298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45959.948546296298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45959.948546296298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45959.948546296298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45959.948546296298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45959.948546296298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45959.948546296298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45959.948546296298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45959.948546296298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45959.948546296298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45959.948546296298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45959.948546296298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45959.948546296298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45959.948546296298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45959.948546296298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45959.948546296298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45959.948546296298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45959.948546296298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45959.948546296298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45959.948546296298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45959.948546296298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45959.948546296298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45959.948546296298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45959.948546296298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45959.948546296298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45959.948546296298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45959.948546296298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45959.948546296298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45959.948546296298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45959.948546296298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45959.948546296298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45959.948546296298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45959.948546296298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45959.948546296298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45959.948546296298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45959.948546296298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45959.948546296298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45959.948546296298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45959.948546296298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45959.948546296298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45959.948546296298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45959.948546296298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45959.948546296298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45959.948546296298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45959.948546296298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45959.948546296298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45959.948546296298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45959.948546296298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45959.948546296298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45959.948546296298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45959.948546296298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45959.948546296298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45959.948546296298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45959.948546296298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45959.948546296298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45959.948546296298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45959.948546296298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45959.948546296298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45959.948546296298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45959.948546296298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45959.948546296298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45959.948546296298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45959.948546296298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45959.948546296298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45959.948546296298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45959.948546296298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45959.948546296298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45959.948546296298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45959.948546296298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45959.948546296298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45959.948546296298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45959.948546296298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45959.948546296298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45959.948546296298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45959.948546296298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45959.948546296298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45959.948546296298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45959.948546296298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45959.948546296298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45959.948546296298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45959.948546296298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45959.948546296298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45959.948546296298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45959.948546296298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45959.948546296298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45959.948546296298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45959.948546296298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45959.948546296298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45959.948546296298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45959.948546296298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45959.948546296298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45959.948546296298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45959.948546296298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45959.948546296298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45959.948546296298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45959.948546296298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45959.948546296298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45959.948546296298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45959.948546296298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45959.948546296298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45959.948546296298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45959.948546296298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45959.948546296298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45959.948546296298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45959.948546296298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45959.948546296298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45959.948546296298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45959.948546296298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45959.948546296298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45959.948546296298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45959.948546296298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45959.948546296298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45959.948546296298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45959.948546296298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45959.948546296298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45959.948546296298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45959.948546296298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45959.948546296298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45959.948546296298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45959.948546296298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45959.948546296298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45959.948546296298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45959.948546296298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45959.948546296298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45959.948546296298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45959.948546296298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45959.948546296298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45959.948546296298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45959.948546296298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45959.948546296298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45959.948546296298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45959.948546296298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45959.948546296298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45959.948546296298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45959.948546296298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45959.948546296298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45959.948546296298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45959.948546296298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45959.948546296298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45959.948546296298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45959.948546296298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45959.948546296298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45959.948546296298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45959.948546296298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45959.948546296298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45959.948546296298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45959.948546296298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45959.948546296298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45959.948546296298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45959.948546296298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45959.948546296298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45959.948546296298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45959.948546296298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45959.948546296298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45959.948546296298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45959.948546296298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45959.948546296298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45959.948546296298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45959.948546296298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45959.948546296298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45959.948546296298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45959.948546296298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45959.948546296298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45959.948546296298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45959.948546296298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45959.948546296298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45959.948546296298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45959.948546296298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45959.948546296298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45959.948546296298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45959.948546296298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45959.948546296298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45959.948546296298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45959.948546296298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45959.948546296298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45959.948546296298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45959.948546296298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45959.948546296298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45959.948546296298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45959.948546296298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45959.948546296298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45959.948546296298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45959.948546296298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45959.948546296298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45959.948546296298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45959.948546296298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45959.948546296298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45959.948546296298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45959.948546296298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45959.948546296298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45959.948546296298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45959.948546296298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45959.948546296298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45959.948546296298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45959.948546296298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45959.948546296298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45959.948546296298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45959.948546296298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45959.948546296298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45959.948546296298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45959.948546296298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45959.948546296298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45959.948546296298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45959.948546296298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45959.948546296298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45959.948546296298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45959.948546296298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45959.948546296298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45959.948546296298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45959.948546296298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45959.948546296298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45959.948546296298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45959.948546296298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45959.948546296298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45959.948546296298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45959.948546296298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45959.948546296298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45959.948546296298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45959.948546296298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45959.948546296298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45959.948546296298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45959.948546296298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45959.948546296298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45959.948546296298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45959.948546296298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45959.948546296298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45959.948546296298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45959.948546296298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45959.948546296298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45959.948546296298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45959.948546296298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45959.948546296298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45959.948546296298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45959.948546296298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45959.948546296298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45959.948546296298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45959.948546296298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45959.948546296298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45959.948546296298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45959.948546296298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45959.948546296298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45959.948546296298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45959.948546296298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45959.948546296298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45959.948546296298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45959.948546296298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45959.948546296298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45959.948546296298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45959.948546296298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256.46782870370225</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45959.948546296298</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45959.948546296298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45959.948546296298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45959.948546296298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45959.948546296298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45959.948546296298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45959.948546296298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45959.948546296298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45959.948546296298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45959.948546296298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45959.948546296298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45959.948546296298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45959.948546296298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45959.948546296298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45959.948546296298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45959.948546296298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45959.948546296298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45959.948546296298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45959.948546296298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45959.948546296298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45959.948546296298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45959.948546296298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45959.948546296298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45959.948546296298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45959.948546296298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45959.948546296298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45959.948546296298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45959.948546296298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45959.948546296298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45959.948546296298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45959.948546296298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45959.948546296298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45959.948546296298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45959.948546296298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45959.948546296298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45959.948546296298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45959.948546296298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45959.948546296298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45959.948546296298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45959.948546296298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45959.948546296298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45959.948546296298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45959.948546296298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45959.948546296298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45959.948546296298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45959.948546296298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45959.948546296298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45959.948546296298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45959.948546296298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45959.948546296298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45959.948546296298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45959.948546296298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45959.948546296298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45959.948546296298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45959.948546296298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45959.948546296298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45959.948546296298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45959.948546296298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45959.948546296298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45959.948546296298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45959.948546296298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45959.948546296298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45959.948546296298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45959.948546296298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45959.948546296298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45959.948546296298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45959.948546296298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45959.948546296298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45959.948546296298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45959.948546296298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45959.948546296298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45959.948546296298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45959.948546296298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45959.948546296298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45959.948546296298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45959.948546296298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45959.948546296298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45959.948546296298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45959.948546296298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45959.948546296298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45959.948546296298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45959.948546296298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45959.948546296298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45959.948546296298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45959.948546296298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45959.948546296298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45959.948546296298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45959.948546296298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45959.948546296298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45959.948546296298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45959.948546296298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45959.948546296298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45959.948546296298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45959.948546296298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45959.948546296298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45959.948546296298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45959.948546296298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45959.948546296298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45959.948546296298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45959.948546296298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45959.948546296298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45959.948546296298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45959.948546296298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45959.948546296298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45959.948546296298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45959.948546296298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45959.948546296298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45959.948546296298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45959.948546296298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45959.948546296298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45959.948546296298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45959.948546296298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45959.948546296298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45959.948546296298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45959.948546296298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45959.948546296298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45959.948546296298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45959.948546296298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45959.948546296298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45959.948546296298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45959.948546296298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45959.948546296298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45959.948546296298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45959.948546296298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45959.948546296298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45959.948546296298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45959.948546296298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45959.948546296298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45959.948546296298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45959.948546296298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45959.948546296298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45959.948546296298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45959.948546296298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45959.948546296298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45959.948546296298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45959.948546296298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45959.948546296298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45959.948546296298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45959.948546296298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45959.948546296298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45959.948546296298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45959.948546296298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45959.948546296298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45959.948546296298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45959.948546296298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45959.948546296298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45959.948546296298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45959.948546296298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45959.948546296298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45959.948546296298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45959.948546296298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45959.948546296298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45959.948546296298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45959.948546296298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45959.948546296298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45959.948546296298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45959.948546296298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45959.948546296298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45959.948546296298</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45959.948546296298</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68.116486111110135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33.759668981481809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11.287435185186041</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0.26481944444822147</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0.17228472222632263</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0.15457638889347436</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0.14664814814750571</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0.13345370370370802</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2.8361111115373205E-2</v>
      </c>
      <c r="H12" s="153">
        <v>45959.868159722224</v>
      </c>
      <c r="I12" s="152" t="str">
        <f>IFERROR(VLOOKUP(D12,DB!A:F,6,0),"")</f>
        <v>Generator-DG</v>
      </c>
      <c r="J12" s="152" t="str">
        <f>IFERROR(VLOOKUP(D12,DB!A:G,7,0),"")</f>
        <v>Weak</v>
      </c>
      <c r="K12" s="152" t="s">
        <v>39130</v>
      </c>
      <c r="L12" s="152" t="str">
        <f>IFERROR(VLOOKUP(D12,DB!A:I,9,0),"")</f>
        <v>Latis</v>
      </c>
    </row>
    <row r="13" spans="1:13" ht="15">
      <c r="A13" s="152" t="s">
        <v>39131</v>
      </c>
      <c r="B13" s="152" t="str">
        <f>IFERROR(VLOOKUP(D13,DB!A:K,11,0),"")</f>
        <v>R5</v>
      </c>
      <c r="C13" s="152">
        <v>6</v>
      </c>
      <c r="D13" s="152" t="s">
        <v>36043</v>
      </c>
      <c r="E13" s="152" t="s">
        <v>39102</v>
      </c>
      <c r="F13" s="153">
        <v>45959.897673611114</v>
      </c>
      <c r="G13" s="154">
        <f ca="1">IFERROR(NOW()-F13,"")</f>
        <v>5.0872685184003785E-2</v>
      </c>
      <c r="H13" s="153">
        <v>45959.921354166669</v>
      </c>
      <c r="I13" s="152" t="str">
        <f>IFERROR(VLOOKUP(D13,DB!A:F,6,0),"")</f>
        <v>Generator-DG</v>
      </c>
      <c r="J13" s="152" t="str">
        <f>IFERROR(VLOOKUP(D13,DB!A:G,7,0),"")</f>
        <v>In progress</v>
      </c>
      <c r="K13" s="152" t="s">
        <v>39132</v>
      </c>
      <c r="L13" s="152" t="str">
        <f>IFERROR(VLOOKUP(D13,DB!A:I,9,0),"")</f>
        <v>Latis</v>
      </c>
    </row>
    <row r="14" spans="1:13" ht="15">
      <c r="A14" s="152"/>
      <c r="B14" s="152" t="str">
        <f>IFERROR(VLOOKUP(D14,DB!A:K,11,0),"")</f>
        <v/>
      </c>
      <c r="C14" s="152"/>
      <c r="D14" s="152"/>
      <c r="E14" s="152"/>
      <c r="F14" s="153"/>
      <c r="G14" s="154">
        <f ca="1">IFERROR(NOW()-F14,"")</f>
        <v>45959.948546296298</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45959.948546296298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45959.948546296298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45959.948546296298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45959.948546296298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45959.948546296298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45959.948546296298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45959.948546296298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45959.948546296298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45959.948546296298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45959.948546296298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45959.948546296298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45959.948546296298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45959.948546296298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45959.948546296298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45959.948546296298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45959.948546296298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45959.948546296298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45959.948546296298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45959.948546296298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45959.948546296298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45959.948546296298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45959.948546296298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45959.948546296298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45959.948546296298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45959.948546296298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45959.948546296298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45959.948546296298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45959.948546296298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45959.948546296298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45959.948546296298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45959.948546296298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45959.948546296298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45959.948546296298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45959.948546296298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45959.948546296298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45959.948546296298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45959.948546296298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45959.948546296298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45959.948546296298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45959.948546296298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45959.948546296298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45959.948546296298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45959.948546296298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45959.948546296298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45959.948546296298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45959.948546296298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45959.948546296298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45959.948546296298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45959.948546296298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45959.948546296298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45959.948546296298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45959.948546296298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45959.948546296298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45959.948546296298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45959.948546296298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45959.948546296298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45959.948546296298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45959.948546296298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45959.948546296298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45959.948546296298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45959.948546296298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45959.948546296298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45959.948546296298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45959.948546296298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45959.948546296298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45959.948546296298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45959.948546296298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45959.948546296298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45959.948546296298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45959.948546296298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45959.948546296298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45959.948546296298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45959.948546296298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45959.948546296298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45959.948546296298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45959.948546296298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45959.948546296298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45959.948546296298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45959.948546296298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45959.948546296298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45959.948546296298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45959.948546296298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45959.948546296298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45959.948546296298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45959.948546296298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45959.948546296298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45959.948546296298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45959.948546296298</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45959.948546296298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45959.948546296298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45959.948546296298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45959.948546296298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45959.948546296298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45959.948546296298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45959.948546296298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45959.948546296298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45959.948546296298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45959.948546296298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45959.948546296298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45959.948546296298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45959.948546296298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45959.948546296298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45959.948546296298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45959.948546296298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45959.948546296298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45959.948546296298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45959.948546296298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45959.948546296298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45959.948546296298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45959.948546296298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45959.948546296298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45959.948546296298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45959.948546296298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45959.948546296298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45959.948546296298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45959.948546296298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45959.948546296298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45959.948546296298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45959.948546296298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45959.948546296298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45959.948546296298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45959.948546296298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45959.948546296298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45959.948546296298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45959.948546296298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45959.948546296298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45959.948546296298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45959.948546296298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45959.948546296298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45959.948546296298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45959.948546296298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45959.948546296298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45959.948546296298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45959.948546296298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45959.948546296298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45959.948546296298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45959.948546296298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45959.948546296298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45959.948546296298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45959.948546296298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45959.948546296298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45959.948546296298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45959.948546296298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45959.948546296298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45959.948546296298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45959.948546296298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45959.948546296298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45959.948546296298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45959.948546296298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45959.948546296298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45959.948546296298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45959.948546296298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45959.948546296298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45959.948546296298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45959.948546296298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45959.948546296298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45959.948546296298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45959.948546296298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45959.948546296298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45959.948546296298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45959.948546296298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45959.948546296298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45959.948546296298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45959.948546296298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45959.948546296298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45959.948546296298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45959.948546296298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45959.948546296298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45959.948546296298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45959.948546296298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45959.948546296298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45959.948546296298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45959.948546296298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45959.948546296298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45959.948546296298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45959.948546296298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45959.948546296298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45959.948546296298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45959.948546296298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45959.948546296298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45959.948546296298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45959.948546296298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45959.948546296298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45959.948546296298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45959.948546296298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45959.948546296298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45959.948546296298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45959.948546296298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45959.948546296298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45959.948546296298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45959.948546296298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45959.948546296298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45959.948546296298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45959.948546296298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45959.948546296298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45959.948546296298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45959.948546296298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45959.948546296298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45959.948546296298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45959.948546296298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45959.948546296298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45959.948546296298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45959.948546296298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45959.948546296298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45959.948546296298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45959.948546296298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45959.948546296298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45959.948546296298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45959.948546296298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45959.948546296298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45959.948546296298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45959.948546296298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45959.948546296298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45959.948546296298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45959.948546296298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45959.948546296298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45959.948546296298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45959.948546296298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45959.948546296298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45959.948546296298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45959.948546296298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45959.948546296298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45959.948546296298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45959.948546296298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45959.948546296298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45959.948546296298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45959.948546296298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45959.948546296298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45959.948546296298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45959.948546296298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45959.948546296298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45959.948546296298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45959.948546296298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45959.948546296298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45959.948546296298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45959.948546296298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45959.948546296298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45959.948546296298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45959.948546296298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45959.948546296298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45959.948546296298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45959.948546296298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45959.948546296298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45959.948546296298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45959.948546296298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45959.948546296298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45959.948546296298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45959.948546296298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45959.948546296298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45959.948546296298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45959.948546296298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45959.948546296298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45959.948546296298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45959.948546296298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45959.948546296298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45959.948546296298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45959.948546296298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45959.948546296298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45959.948546296298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45959.948546296298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45959.948546296298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45959.948546296298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45959.948546296298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45959.948546296298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45959.948546296298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45959.948546296298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45959.948546296298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45959.948546296298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45959.948546296298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45959.948546296298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45959.948546296298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45959.948546296298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45959.948546296298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45959.948546296298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45959.948546296298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45959.948546296298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45959.948546296298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45959.948546296298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45959.948546296298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45959.948546296298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45959.948546296298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45959.948546296298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45959.948546296298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45959.948546296298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45959.948546296298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45959.948546296298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45959.948546296298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45959.948546296298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45959.948546296298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45959.948546296298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45959.948546296298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45959.948546296298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45959.948546296298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45959.948546296298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45959.948546296298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45959.948546296298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45959.948546296298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45959.948546296298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45959.948546296298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45959.948546296298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45959.948546296298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45959.948546296298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45959.948546296298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45959.948546296298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45959.948546296298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45959.948546296298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45959.948546296298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45959.948546296298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45959.948546296298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45959.948546296298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45959.948546296298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45959.948546296298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45959.948546296298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45959.948546296298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45959.948546296298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45959.948546296298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45959.948546296298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45959.948546296298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45959.948546296298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45959.948546296298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45959.948546296298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45959.948546296298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45959.948546296298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45959.948546296298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45959.948546296298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45959.948546296298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45959.948546296298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45959.948546296298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45959.948546296298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45959.948546296298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45959.948546296298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45959.948546296298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45959.948546296298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45959.948546296298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45959.948546296298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45959.948546296298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45959.948546296298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45959.948546296298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45959.948546296298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45959.948546296298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45959.948546296298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45959.948546296298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45959.948546296298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45959.948546296298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45959.948546296298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45959.948546296298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45959.948546296298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45959.948546296298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45959.948546296298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45959.948546296298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45959.948546296298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45959.948546296298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45959.948546296298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45959.948546296298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45959.948546296298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45959.948546296298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45959.948546296298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45959.948546296298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45959.948546296298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45959.948546296298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45959.948546296298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45959.948546296298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45959.948546296298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45959.948546296298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45959.948546296298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45959.948546296298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45959.948546296298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45959.948546296298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45959.948546296298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45959.948546296298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45959.948546296298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45959.948546296298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45959.948546296298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45959.948546296298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45959.948546296298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45959.948546296298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45959.948546296298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45959.948546296298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45959.948546296298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45959.948546296298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45959.948546296298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45959.948546296298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45959.948546296298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45959.948546296298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45959.948546296298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45959.948546296298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45959.948546296298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45959.948546296298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45959.948546296298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45959.948546296298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45959.948546296298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45959.948546296298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45959.948546296298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45959.948546296298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45959.948546296298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45959.948546296298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45959.948546296298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45959.948546296298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45959.948546296298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45959.948546296298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45959.948546296298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45959.948546296298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45959.948546296298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45959.948546296298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45959.948546296298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45959.948546296298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45959.948546296298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45959.948546296298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45959.948546296298</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4.4912037039466668E-2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45959.948546296298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45959.948546296298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45959.948546296298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45959.948546296298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45959.948546296298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45959.948546296298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45959.948546296298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45959.948546296298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45959.948546296298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45959.948546296298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45959.948546296298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45959.948546296298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45959.948546296298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45959.948546296298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45959.948546296298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45959.948546296298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45959.948546296298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45959.948546296298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45959.948546296298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45959.948546296298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45959.948546296298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45959.948546296298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45959.948546296298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45959.948546296298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45959.948546296298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45959.948546296298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45959.948546296298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45959.948546296298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45959.948546296298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45959.948546296298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45959.948546296298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45959.948546296298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45959.948546296298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45959.948546296298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45959.948546296298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45959.948546296298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45959.948546296298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45959.948546296298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45959.948546296298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45959.948546296298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45959.948546296298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45959.948546296298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45959.948546296298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45959.948546296298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45959.948546296298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45959.948546296298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45959.948546296298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45959.948546296298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45959.948546296298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45959.948546296298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45959.948546296298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45959.948546296298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45959.948546296298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45959.948546296298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45959.948546296298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45959.948546296298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45959.948546296298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45959.948546296298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45959.948546296298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45959.948546296298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45959.948546296298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45959.948546296298</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2025-10-29T19:46:18Z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