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45" documentId="120_S{2AC9BD13-BADA-5192-A53E-5A8FF88502F6}" xr6:coauthVersionLast="47" xr6:coauthVersionMax="47" xr10:uidLastSave="{6B399DF3-43F2-48B0-9602-3AAEC07A715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<sst xmlns="http://schemas.openxmlformats.org/spreadsheetml/2006/main" count="180291" uniqueCount="39131">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</sst>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7" sqref="F7"/>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320.84119351852132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0.20754768518963829</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45983.789619444447</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45983.789619444447</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45983.789619444447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45983.789619444447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45983.789619444447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45983.789619444447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45983.789619444447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45983.789619444447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45983.789619444447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45983.789619444447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45983.789619444447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45983.789619444447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45983.789619444447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45983.789619444447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45983.789619444447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45983.789619444447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45983.789619444447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45983.789619444447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45983.789619444447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45983.789619444447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45983.789619444447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45983.789619444447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45983.789619444447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45983.789619444447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45983.789619444447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45983.789619444447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45983.789619444447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45983.789619444447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45983.789619444447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45983.789619444447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45983.789619444447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45983.789619444447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45983.789619444447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45983.789619444447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45983.789619444447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45983.789619444447</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45983.789619444447</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158.78978148148599</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45983.789619444447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45983.789619444447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45983.789619444447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45983.789619444447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45983.789619444447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45983.789619444447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45983.789619444447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45983.789619444447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45983.789619444447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45983.789619444447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45983.789619444447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45983.789619444447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45983.789619444447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45983.789619444447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45983.789619444447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45983.789619444447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45983.789619444447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45983.789619444447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45983.789619444447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45983.789619444447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45983.789619444447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45983.789619444447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45983.789619444447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45983.789619444447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45983.789619444447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45983.789619444447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45983.789619444447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45983.789619444447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45983.789619444447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45983.789619444447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45983.789619444447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45983.789619444447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45983.789619444447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45983.789619444447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45983.789619444447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45983.789619444447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45983.789619444447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45983.789619444447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45983.789619444447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45983.789619444447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45983.789619444447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45983.789619444447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45983.789619444447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45983.789619444447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45983.789619444447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45983.789619444447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45983.789619444447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45983.789619444447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45983.789619444447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45983.789619444447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45983.789619444447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45983.789619444447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45983.789619444447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45983.789619444447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45983.789619444447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45983.789619444447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45983.789619444447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45983.789619444447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45983.789619444447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45983.789619444447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45983.789619444447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45983.789619444447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45983.789619444447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45983.789619444447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45983.789619444447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45983.789619444447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45983.789619444447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45983.789619444447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45983.789619444447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45983.789619444447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45983.789619444447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45983.789619444447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45983.789619444447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45983.789619444447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45983.789619444447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45983.789619444447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45983.789619444447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45983.789619444447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45983.789619444447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45983.789619444447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45983.789619444447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45983.789619444447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45983.789619444447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45983.789619444447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45983.789619444447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45983.789619444447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45983.789619444447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45983.789619444447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45983.789619444447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45983.789619444447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45983.789619444447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45983.789619444447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45983.789619444447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45983.789619444447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45983.789619444447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45983.789619444447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45983.789619444447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45983.789619444447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45983.789619444447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45983.789619444447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45983.789619444447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45983.789619444447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45983.789619444447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45983.789619444447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45983.789619444447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45983.789619444447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45983.789619444447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45983.789619444447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45983.789619444447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45983.789619444447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45983.789619444447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45983.789619444447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45983.789619444447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45983.789619444447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45983.789619444447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45983.789619444447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45983.789619444447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45983.789619444447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45983.789619444447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45983.789619444447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45983.789619444447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45983.789619444447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45983.789619444447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45983.789619444447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45983.789619444447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45983.789619444447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45983.789619444447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45983.789619444447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45983.789619444447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45983.789619444447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45983.789619444447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45983.789619444447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45983.789619444447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45983.789619444447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45983.789619444447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45983.789619444447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45983.789619444447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45983.789619444447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45983.789619444447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45983.789619444447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45983.789619444447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45983.789619444447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45983.789619444447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45983.789619444447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45983.789619444447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45983.789619444447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45983.789619444447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45983.789619444447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45983.789619444447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45983.789619444447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45983.789619444447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45983.789619444447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45983.789619444447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45983.789619444447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45983.789619444447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45983.789619444447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8.6031481485406402E-2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45983.789619444447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45983.789619444447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45983.789619444447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45983.789619444447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45983.789619444447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45983.789619444447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45983.789619444447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45983.789619444447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45983.789619444447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45983.789619444447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45983.789619444447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45983.789619444447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45983.789619444447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45983.789619444447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45983.789619444447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45983.789619444447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45983.789619444447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45983.789619444447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45983.789619444447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45983.789619444447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45983.789619444447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45983.789619444447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45983.789619444447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45983.789619444447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45983.789619444447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45983.789619444447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45983.789619444447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45983.789619444447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45983.789619444447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45983.789619444447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45983.789619444447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45983.789619444447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45983.789619444447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45983.789619444447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45983.789619444447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45983.789619444447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45983.789619444447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45983.789619444447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45983.789619444447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45983.789619444447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45983.789619444447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45983.789619444447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45983.789619444447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45983.789619444447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45983.789619444447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45983.789619444447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45983.789619444447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45983.789619444447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45983.789619444447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45983.789619444447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45983.789619444447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45983.789619444447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45983.789619444447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45983.789619444447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45983.789619444447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45983.789619444447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45983.789619444447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45983.789619444447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45983.789619444447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45983.789619444447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45983.789619444447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45983.789619444447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45983.789619444447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45983.789619444447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45983.789619444447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45983.789619444447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45983.789619444447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45983.789619444447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45983.789619444447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45983.789619444447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45983.789619444447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45983.789619444447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45983.789619444447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45983.789619444447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45983.789619444447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45983.789619444447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45983.789619444447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45983.789619444447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45983.789619444447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45983.789619444447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45983.789619444447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45983.789619444447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45983.789619444447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45983.789619444447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45983.789619444447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45983.789619444447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45983.789619444447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45983.789619444447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45983.789619444447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45983.789619444447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45983.789619444447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45983.789619444447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45983.789619444447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45983.789619444447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45983.789619444447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45983.789619444447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45983.789619444447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45983.789619444447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45983.789619444447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45983.789619444447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45983.789619444447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45983.789619444447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45983.789619444447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45983.789619444447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45983.789619444447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45983.789619444447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45983.789619444447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45983.789619444447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45983.789619444447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45983.789619444447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45983.789619444447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45983.789619444447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45983.789619444447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45983.789619444447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45983.789619444447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45983.789619444447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45983.789619444447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45983.789619444447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45983.789619444447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45983.789619444447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45983.789619444447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45983.789619444447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45983.789619444447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45983.789619444447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45983.789619444447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45983.789619444447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45983.789619444447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45983.789619444447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45983.789619444447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45983.789619444447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45983.789619444447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45983.789619444447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45983.789619444447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45983.789619444447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45983.789619444447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45983.789619444447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45983.789619444447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45983.789619444447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45983.789619444447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45983.789619444447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45983.789619444447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45983.789619444447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45983.789619444447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45983.789619444447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45983.789619444447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45983.789619444447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45983.789619444447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45983.789619444447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45983.789619444447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45983.789619444447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45983.789619444447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45983.789619444447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45983.789619444447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45983.789619444447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45983.789619444447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45983.789619444447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45983.789619444447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45983.789619444447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45983.789619444447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45983.789619444447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45983.789619444447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45983.789619444447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45983.789619444447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45983.789619444447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45983.789619444447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45983.789619444447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45983.789619444447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45983.789619444447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45983.789619444447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45983.789619444447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45983.789619444447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45983.789619444447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45983.789619444447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45983.789619444447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45983.789619444447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45983.789619444447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45983.789619444447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45983.789619444447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45983.789619444447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45983.789619444447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45983.789619444447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45983.789619444447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45983.789619444447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45983.789619444447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45983.789619444447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45983.789619444447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45983.789619444447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45983.789619444447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45983.789619444447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45983.789619444447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45983.789619444447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45983.789619444447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45983.789619444447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45983.789619444447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45983.789619444447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45983.789619444447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45983.789619444447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45983.789619444447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45983.789619444447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45983.789619444447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45983.789619444447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45983.789619444447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45983.789619444447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45983.789619444447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45983.789619444447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45983.789619444447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45983.789619444447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45983.789619444447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45983.789619444447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45983.789619444447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45983.789619444447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45983.789619444447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45983.789619444447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45983.789619444447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45983.789619444447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45983.789619444447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45983.789619444447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45983.789619444447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45983.789619444447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45983.789619444447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45983.789619444447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45983.789619444447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45983.789619444447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45983.789619444447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45983.789619444447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45983.789619444447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45983.789619444447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45983.789619444447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45983.789619444447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45983.789619444447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45983.789619444447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45983.789619444447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45983.789619444447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45983.789619444447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45983.789619444447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45983.789619444447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45983.789619444447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45983.789619444447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45983.789619444447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45983.789619444447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45983.789619444447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45983.789619444447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45983.789619444447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45983.789619444447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45983.789619444447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45983.789619444447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45983.789619444447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45983.789619444447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45983.789619444447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45983.789619444447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45983.789619444447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45983.789619444447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45983.789619444447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45983.789619444447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45983.789619444447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45983.789619444447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45983.789619444447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45983.789619444447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45983.789619444447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45983.789619444447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45983.789619444447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45983.789619444447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45983.789619444447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45983.789619444447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45983.789619444447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45983.789619444447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45983.789619444447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45983.789619444447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45983.789619444447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45983.789619444447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45983.789619444447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45983.789619444447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45983.789619444447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45983.789619444447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45983.789619444447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45983.789619444447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45983.789619444447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45983.789619444447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45983.789619444447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45983.789619444447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45983.789619444447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45983.789619444447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45983.789619444447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45983.789619444447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45983.789619444447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45983.789619444447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45983.789619444447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45983.789619444447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45983.789619444447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45983.789619444447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45983.789619444447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45983.789619444447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45983.789619444447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45983.789619444447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45983.789619444447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45983.789619444447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45983.789619444447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45983.789619444447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45983.789619444447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45983.789619444447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45983.789619444447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45983.789619444447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45983.789619444447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45983.789619444447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45983.789619444447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45983.789619444447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45983.789619444447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45983.789619444447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45983.789619444447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45983.789619444447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45983.789619444447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45983.789619444447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45983.789619444447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45983.789619444447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45983.789619444447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45983.789619444447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45983.789619444447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45983.789619444447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45983.789619444447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45983.789619444447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45983.789619444447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45983.789619444447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45983.789619444447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45983.789619444447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45983.789619444447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45983.789619444447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45983.789619444447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45983.789619444447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45983.789619444447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45983.789619444447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45983.789619444447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45983.789619444447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45983.789619444447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45983.789619444447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45983.789619444447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45983.789619444447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45983.789619444447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45983.789619444447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45983.789619444447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45983.789619444447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45983.789619444447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45983.789619444447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45983.789619444447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45983.789619444447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45983.789619444447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45983.789619444447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45983.789619444447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45983.789619444447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45983.789619444447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45983.789619444447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45983.789619444447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45983.789619444447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45983.789619444447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45983.789619444447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45983.789619444447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45983.789619444447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45983.789619444447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45983.789619444447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45983.789619444447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45983.789619444447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45983.789619444447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45983.789619444447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45983.789619444447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45983.789619444447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45983.789619444447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45983.789619444447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45983.789619444447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45983.789619444447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45983.789619444447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45983.789619444447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45983.789619444447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45983.789619444447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45983.789619444447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45983.789619444447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45983.789619444447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45983.789619444447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45983.789619444447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45983.789619444447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45983.789619444447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45983.789619444447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45983.789619444447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45983.789619444447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45983.789619444447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45983.789619444447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45983.789619444447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45983.789619444447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45983.789619444447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45983.789619444447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45983.789619444447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45983.789619444447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45983.789619444447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45983.789619444447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45983.789619444447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45983.789619444447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45983.789619444447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45983.789619444447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45983.789619444447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45983.789619444447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45983.789619444447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45983.789619444447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45983.789619444447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45983.789619444447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45983.789619444447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45983.789619444447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45983.789619444447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45983.789619444447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45983.789619444447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45983.789619444447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45983.789619444447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45983.789619444447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45983.789619444447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45983.789619444447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45983.789619444447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45983.789619444447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45983.789619444447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45983.789619444447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45983.789619444447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45983.789619444447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45983.789619444447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45983.789619444447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45983.789619444447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45983.789619444447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45983.789619444447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45983.789619444447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45983.789619444447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45983.789619444447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45983.789619444447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45983.789619444447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45983.789619444447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45983.789619444447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45983.789619444447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45983.789619444447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45983.789619444447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45983.789619444447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45983.789619444447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45983.789619444447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45983.789619444447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45983.789619444447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45983.789619444447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45983.789619444447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45983.789619444447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45983.789619444447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45983.789619444447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45983.789619444447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45983.789619444447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45983.789619444447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45983.789619444447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45983.789619444447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45983.789619444447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45983.789619444447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45983.789619444447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45983.789619444447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45983.789619444447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45983.789619444447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45983.789619444447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45983.789619444447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45983.789619444447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45983.789619444447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45983.789619444447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45983.789619444447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45983.789619444447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45983.789619444447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45983.789619444447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45983.789619444447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45983.789619444447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45983.789619444447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45983.789619444447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45983.789619444447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45983.789619444447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45983.789619444447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45983.789619444447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45983.789619444447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45983.789619444447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45983.789619444447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45983.789619444447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45983.789619444447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45983.789619444447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45983.789619444447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45983.789619444447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45983.789619444447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45983.789619444447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45983.789619444447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45983.789619444447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45983.789619444447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45983.789619444447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45983.789619444447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45983.789619444447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45983.789619444447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45983.789619444447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45983.789619444447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45983.789619444447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45983.789619444447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45983.789619444447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45983.789619444447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45983.789619444447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45983.789619444447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45983.789619444447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45983.789619444447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45983.789619444447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45983.789619444447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45983.789619444447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45983.789619444447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45983.789619444447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45983.789619444447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45983.789619444447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45983.789619444447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45983.789619444447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45983.789619444447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45983.789619444447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45983.789619444447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45983.789619444447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45983.789619444447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45983.789619444447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45983.789619444447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45983.789619444447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45983.789619444447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45983.789619444447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45983.789619444447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45983.789619444447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45983.789619444447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45983.789619444447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45983.789619444447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45983.789619444447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45983.789619444447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45983.789619444447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45983.789619444447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45983.789619444447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45983.789619444447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45983.789619444447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45983.789619444447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45983.789619444447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45983.789619444447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45983.789619444447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45983.789619444447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45983.789619444447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45983.789619444447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45983.789619444447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45983.789619444447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45983.789619444447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45983.789619444447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45983.789619444447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45983.789619444447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45983.789619444447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45983.789619444447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45983.789619444447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45983.789619444447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45983.789619444447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45983.789619444447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45983.789619444447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45983.789619444447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45983.789619444447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45983.789619444447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45983.789619444447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45983.789619444447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45983.789619444447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45983.789619444447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45983.789619444447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45983.789619444447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45983.789619444447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45983.789619444447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45983.789619444447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45983.789619444447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45983.789619444447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45983.789619444447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45983.789619444447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45983.789619444447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45983.789619444447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45983.789619444447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45983.789619444447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45983.789619444447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45983.789619444447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45983.789619444447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45983.789619444447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45983.789619444447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45983.789619444447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45983.789619444447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45983.789619444447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45983.789619444447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45983.789619444447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45983.789619444447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45983.789619444447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45983.789619444447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45983.789619444447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45983.789619444447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45983.789619444447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45983.789619444447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45983.789619444447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45983.789619444447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45983.789619444447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45983.789619444447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45983.789619444447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45983.789619444447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45983.789619444447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45983.789619444447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45983.789619444447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45983.789619444447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45983.789619444447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45983.789619444447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45983.789619444447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45983.789619444447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45983.789619444447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45983.789619444447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45983.789619444447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45983.789619444447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45983.789619444447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45983.789619444447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45983.789619444447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45983.789619444447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45983.789619444447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45983.789619444447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45983.789619444447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45983.789619444447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45983.789619444447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45983.789619444447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45983.789619444447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45983.789619444447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45983.789619444447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45983.789619444447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45983.789619444447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45983.789619444447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45983.789619444447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45983.789619444447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45983.789619444447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45983.789619444447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45983.789619444447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45983.789619444447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45983.789619444447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45983.789619444447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45983.789619444447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45983.789619444447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45983.789619444447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45983.789619444447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45983.789619444447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45983.789619444447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45983.789619444447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45983.789619444447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45983.789619444447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45983.789619444447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45983.789619444447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45983.789619444447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45983.789619444447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45983.789619444447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45983.789619444447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45983.789619444447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45983.789619444447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45983.789619444447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45983.789619444447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45983.789619444447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45983.789619444447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45983.789619444447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45983.789619444447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45983.789619444447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45983.789619444447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45983.789619444447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45983.789619444447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45983.789619444447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45983.789619444447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45983.789619444447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45983.789619444447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45983.789619444447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45983.789619444447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45983.789619444447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45983.789619444447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45983.789619444447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45983.789619444447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45983.789619444447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45983.789619444447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45983.789619444447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45983.789619444447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45983.789619444447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45983.789619444447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45983.789619444447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45983.789619444447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45983.789619444447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45983.789619444447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45983.789619444447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45983.789619444447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45983.789619444447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45983.789619444447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45983.789619444447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45983.789619444447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45983.789619444447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45983.789619444447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45983.789619444447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45983.789619444447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45983.789619444447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45983.789619444447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45983.789619444447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45983.789619444447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45983.789619444447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45983.789619444447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45983.789619444447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45983.789619444447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45983.789619444447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45983.789619444447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45983.789619444447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45983.789619444447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45983.789619444447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45983.789619444447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45983.789619444447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45983.789619444447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45983.789619444447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45983.789619444447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45983.789619444447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45983.789619444447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45983.789619444447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45983.789619444447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45983.789619444447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45983.789619444447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45983.789619444447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45983.789619444447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45983.789619444447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45983.789619444447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45983.789619444447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45983.789619444447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45983.789619444447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45983.789619444447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45983.789619444447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45983.789619444447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45983.789619444447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45983.789619444447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45983.789619444447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45983.789619444447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45983.789619444447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45983.789619444447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45983.789619444447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45983.789619444447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45983.789619444447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45983.789619444447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45983.789619444447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45983.789619444447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45983.789619444447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45983.789619444447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45983.789619444447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45983.789619444447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45983.789619444447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45983.789619444447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45983.789619444447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45983.789619444447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45983.789619444447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45983.789619444447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45983.789619444447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45983.789619444447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45983.789619444447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45983.789619444447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45983.789619444447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45983.789619444447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45983.789619444447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45983.789619444447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45983.789619444447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45983.789619444447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45983.789619444447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45983.789619444447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45983.789619444447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45983.789619444447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45983.789619444447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45983.789619444447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45983.789619444447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45983.789619444447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45983.789619444447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45983.789619444447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45983.789619444447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45983.789619444447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45983.789619444447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45983.789619444447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45983.789619444447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45983.789619444447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45983.789619444447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45983.789619444447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45983.789619444447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45983.789619444447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45983.789619444447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45983.789619444447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45983.789619444447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45983.789619444447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45983.789619444447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45983.789619444447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45983.789619444447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45983.789619444447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45983.789619444447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45983.789619444447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45983.789619444447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45983.789619444447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45983.789619444447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45983.789619444447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45983.789619444447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45983.789619444447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45983.789619444447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45983.789619444447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45983.789619444447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45983.789619444447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45983.789619444447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45983.789619444447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45983.789619444447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45983.789619444447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45983.789619444447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45983.789619444447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45983.789619444447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45983.789619444447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45983.789619444447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45983.789619444447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45983.789619444447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45983.789619444447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45983.789619444447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45983.789619444447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45983.789619444447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45983.789619444447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45983.789619444447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45983.789619444447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45983.789619444447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45983.789619444447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45983.789619444447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45983.789619444447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45983.789619444447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45983.789619444447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45983.789619444447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45983.789619444447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45983.789619444447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45983.789619444447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45983.789619444447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45983.789619444447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45983.789619444447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45983.789619444447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45983.789619444447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45983.789619444447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45983.789619444447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45983.789619444447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45983.789619444447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45983.789619444447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45983.789619444447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45983.789619444447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45983.789619444447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45983.789619444447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45983.789619444447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45983.789619444447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45983.789619444447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45983.789619444447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45983.789619444447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45983.789619444447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45983.789619444447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45983.789619444447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45983.789619444447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45983.789619444447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45983.789619444447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45983.789619444447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45983.789619444447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45983.789619444447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45983.789619444447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45983.789619444447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45983.789619444447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45983.789619444447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45983.789619444447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45983.789619444447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45983.789619444447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45983.789619444447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45983.789619444447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45983.789619444447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45983.789619444447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45983.789619444447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45983.789619444447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45983.789619444447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45983.789619444447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45983.789619444447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45983.789619444447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45983.789619444447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45983.789619444447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45983.789619444447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45983.789619444447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45983.789619444447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45983.789619444447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45983.789619444447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45983.789619444447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45983.789619444447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45983.789619444447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45983.789619444447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45983.789619444447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45983.789619444447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45983.789619444447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45983.789619444447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45983.789619444447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45983.789619444447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45983.789619444447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45983.789619444447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45983.789619444447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45983.789619444447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45983.789619444447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45983.789619444447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45983.789619444447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45983.789619444447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45983.789619444447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45983.789619444447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45983.789619444447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45983.789619444447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45983.789619444447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45983.789619444447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45983.789619444447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45983.789619444447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45983.789619444447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45983.789619444447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45983.789619444447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45983.789619444447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45983.789619444447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45983.789619444447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45983.789619444447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45983.789619444447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45983.789619444447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45983.789619444447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45983.789619444447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45983.789619444447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45983.789619444447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45983.789619444447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45983.789619444447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45983.789619444447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45983.789619444447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45983.789619444447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45983.789619444447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45983.789619444447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45983.789619444447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45983.789619444447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45983.789619444447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45983.789619444447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45983.789619444447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45983.789619444447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45983.789619444447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45983.789619444447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45983.789619444447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45983.789619444447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45983.789619444447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45983.789619444447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45983.789619444447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45983.789619444447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45983.789619444447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45983.789619444447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45983.789619444447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45983.789619444447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45983.789619444447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45983.789619444447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45983.789619444447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45983.789619444447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45983.789619444447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45983.789619444447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45983.789619444447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45983.789619444447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45983.789619444447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45983.789619444447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45983.789619444447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45983.789619444447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45983.789619444447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45983.789619444447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45983.789619444447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45983.789619444447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45983.789619444447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45983.789619444447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45983.789619444447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45983.789619444447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45983.789619444447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45983.789619444447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45983.789619444447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45983.789619444447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45983.789619444447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45983.789619444447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45983.789619444447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45983.789619444447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45983.789619444447</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280.30890185185126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 ca="1" si="0">IFERROR(NOW()-F3,"")</f>
        <v>5.010555555782048E-2</v>
      </c>
      <c r="H3" s="95">
        <v>45983.723113425927</v>
      </c>
      <c r="I3" s="113" t="str">
        <f>IFERROR(VLOOKUP(D3,DB!A:F,6,0),"")</f>
        <v>Generator-SG</v>
      </c>
      <c r="J3" s="113" t="str">
        <f>IFERROR(VLOOKUP(D3,DB!A:G,7,0),"")</f>
        <v>No BB Shifted</v>
      </c>
      <c r="K3" s="97" t="s">
        <v>39116</v>
      </c>
      <c r="L3" s="91" t="str">
        <f>IFERROR(VLOOKUP(D3,DB!A:I,9,0),"")</f>
        <v>Latis</v>
      </c>
    </row>
    <row r="4" spans="1:16" ht="15" customHeight="1">
      <c r="A4" s="113" t="s">
        <v>39117</v>
      </c>
      <c r="B4" s="113" t="str">
        <f>IFERROR(VLOOKUP(D4,DB!A:K,11,0),"")</f>
        <v>R4</v>
      </c>
      <c r="C4" s="93">
        <v>5</v>
      </c>
      <c r="D4" s="91" t="s">
        <v>36648</v>
      </c>
      <c r="E4" s="94" t="s">
        <v>39021</v>
      </c>
      <c r="F4" s="95">
        <v>45983.777233796296</v>
      </c>
      <c r="G4" s="96">
        <f t="shared" ref="G4:G67" ca="1" si="1">IFERROR(NOW()-F4,"")</f>
        <v>1.238564815139398E-2</v>
      </c>
      <c r="H4" s="95">
        <v>45983.768900462965</v>
      </c>
      <c r="I4" s="113" t="str">
        <f>IFERROR(VLOOKUP(D4,DB!A:F,6,0),"")</f>
        <v>Generator-SG</v>
      </c>
      <c r="J4" s="113" t="str">
        <f>IFERROR(VLOOKUP(D4,DB!A:G,7,0),"")</f>
        <v>In progress</v>
      </c>
      <c r="K4" s="97" t="s">
        <v>39118</v>
      </c>
      <c r="L4" s="91" t="str">
        <f>IFERROR(VLOOKUP(D4,DB!A:I,9,0),"")</f>
        <v>Latis</v>
      </c>
    </row>
    <row r="5" spans="1:16" ht="15" customHeight="1">
      <c r="A5" s="113"/>
      <c r="B5" s="113" t="str">
        <f>IFERROR(VLOOKUP(D5,DB!A:K,11,0),"")</f>
        <v/>
      </c>
      <c r="C5" s="93"/>
      <c r="D5" s="91"/>
      <c r="E5" s="94"/>
      <c r="F5" s="95"/>
      <c r="G5" s="96">
        <f t="shared" ca="1" si="1"/>
        <v>45983.789619444447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45983.789619444447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45983.789619444447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45983.789619444447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45983.789619444447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45983.789619444447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45983.789619444447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45983.789619444447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45983.789619444447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45983.789619444447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45983.789619444447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45983.789619444447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45983.789619444447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45983.789619444447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45983.789619444447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45983.789619444447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45983.789619444447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45983.789619444447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45983.789619444447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45983.789619444447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45983.789619444447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45983.789619444447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45983.789619444447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45983.789619444447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45983.789619444447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45983.789619444447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45983.789619444447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45983.789619444447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45983.789619444447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45983.789619444447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45983.789619444447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45983.789619444447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45983.789619444447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45983.789619444447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45983.789619444447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45983.789619444447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45983.789619444447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45983.789619444447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45983.789619444447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45983.789619444447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45983.789619444447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45983.789619444447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45983.789619444447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45983.789619444447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45983.789619444447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45983.789619444447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45983.789619444447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45983.789619444447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45983.789619444447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45983.789619444447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45983.789619444447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45983.789619444447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45983.789619444447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45983.789619444447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45983.789619444447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45983.789619444447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45983.789619444447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45983.789619444447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45983.789619444447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45983.789619444447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45983.789619444447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45983.789619444447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45983.789619444447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45983.789619444447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45983.789619444447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45983.789619444447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45983.789619444447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45983.789619444447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45983.789619444447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45983.789619444447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45983.789619444447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45983.789619444447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45983.789619444447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45983.789619444447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45983.789619444447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45983.789619444447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45983.789619444447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45983.789619444447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45983.789619444447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45983.789619444447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45983.789619444447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45983.789619444447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45983.789619444447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45983.789619444447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45983.789619444447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45983.789619444447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45983.789619444447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45983.789619444447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45983.789619444447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45983.789619444447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45983.789619444447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45983.789619444447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45983.789619444447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45983.789619444447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45983.789619444447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45983.789619444447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45983.789619444447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45983.789619444447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45983.789619444447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45983.789619444447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45983.789619444447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45983.789619444447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45983.789619444447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45983.789619444447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45983.789619444447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45983.789619444447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45983.789619444447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45983.789619444447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45983.789619444447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45983.789619444447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45983.789619444447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45983.789619444447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45983.789619444447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45983.789619444447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45983.789619444447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45983.789619444447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45983.789619444447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45983.789619444447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45983.789619444447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45983.789619444447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45983.789619444447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45983.789619444447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45983.789619444447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45983.789619444447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45983.789619444447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45983.789619444447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45983.789619444447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45983.789619444447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45983.789619444447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45983.789619444447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45983.789619444447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45983.789619444447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45983.789619444447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45983.789619444447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45983.789619444447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45983.789619444447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45983.789619444447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45983.789619444447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45983.789619444447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45983.789619444447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45983.789619444447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45983.789619444447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45983.789619444447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45983.789619444447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45983.789619444447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45983.789619444447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45983.789619444447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45983.789619444447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45983.789619444447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45983.789619444447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45983.789619444447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45983.789619444447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45983.789619444447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45983.789619444447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45983.789619444447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45983.789619444447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45983.789619444447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45983.789619444447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45983.789619444447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45983.789619444447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45983.789619444447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45983.789619444447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45983.789619444447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45983.789619444447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45983.789619444447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45983.789619444447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45983.789619444447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45983.789619444447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45983.789619444447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45983.789619444447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45983.789619444447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45983.789619444447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45983.789619444447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45983.789619444447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45983.789619444447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45983.789619444447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45983.789619444447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45983.789619444447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45983.789619444447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45983.789619444447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45983.789619444447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45983.789619444447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45983.789619444447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45983.789619444447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45983.789619444447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45983.789619444447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45983.789619444447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45983.789619444447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45983.789619444447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45983.789619444447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45983.789619444447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45983.789619444447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45983.789619444447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45983.789619444447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45983.789619444447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45983.789619444447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45983.789619444447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45983.789619444447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45983.789619444447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45983.789619444447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45983.789619444447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45983.789619444447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45983.789619444447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45983.789619444447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45983.789619444447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45983.789619444447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45983.789619444447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45983.789619444447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45983.789619444447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45983.789619444447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45983.789619444447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45983.789619444447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45983.789619444447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45983.789619444447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45983.789619444447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45983.789619444447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45983.789619444447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45983.789619444447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45983.789619444447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45983.789619444447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45983.789619444447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45983.789619444447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45983.789619444447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45983.789619444447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45983.789619444447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45983.789619444447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45983.789619444447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45983.789619444447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45983.789619444447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45983.789619444447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45983.789619444447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45983.789619444447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45983.789619444447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45983.789619444447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45983.789619444447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45983.789619444447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45983.789619444447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45983.789619444447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45983.789619444447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45983.789619444447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45983.789619444447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45983.789619444447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45983.789619444447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45983.789619444447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45983.789619444447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45983.789619444447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45983.789619444447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45983.789619444447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45983.789619444447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45983.789619444447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45983.789619444447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45983.789619444447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45983.789619444447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45983.789619444447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45983.789619444447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45983.789619444447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45983.789619444447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45983.789619444447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45983.789619444447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45983.789619444447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45983.789619444447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45983.789619444447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45983.789619444447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45983.789619444447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45983.789619444447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45983.789619444447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45983.789619444447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45983.789619444447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45983.789619444447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45983.789619444447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45983.789619444447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45983.789619444447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45983.789619444447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45983.789619444447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45983.789619444447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45983.789619444447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45983.789619444447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45983.789619444447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45983.789619444447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45983.789619444447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45983.789619444447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45983.789619444447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45983.789619444447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45983.789619444447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45983.789619444447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45983.789619444447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45983.789619444447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45983.789619444447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45983.789619444447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45983.789619444447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45983.789619444447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45983.789619444447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45983.789619444447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45983.789619444447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45983.789619444447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45983.789619444447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45983.789619444447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45983.789619444447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45983.789619444447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45983.789619444447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45983.789619444447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45983.789619444447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45983.789619444447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45983.789619444447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45983.789619444447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45983.789619444447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45983.789619444447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45983.789619444447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45983.789619444447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45983.789619444447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45983.789619444447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45983.789619444447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45983.789619444447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45983.789619444447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45983.789619444447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45983.789619444447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45983.789619444447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45983.789619444447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45983.789619444447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45983.789619444447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45983.789619444447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45983.789619444447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45983.789619444447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45983.789619444447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45983.789619444447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45983.789619444447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45983.789619444447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45983.789619444447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45983.789619444447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45983.789619444447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45983.789619444447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45983.789619444447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45983.789619444447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45983.789619444447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45983.789619444447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45983.789619444447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45983.789619444447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45983.789619444447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45983.789619444447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45983.789619444447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45983.789619444447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45983.789619444447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45983.789619444447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45983.789619444447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45983.789619444447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45983.789619444447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45983.789619444447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45983.789619444447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45983.789619444447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45983.789619444447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45983.789619444447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45983.789619444447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45983.789619444447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45983.789619444447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45983.789619444447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45983.789619444447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45983.789619444447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45983.789619444447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45983.789619444447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45983.789619444447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45983.789619444447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45983.789619444447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45983.789619444447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45983.789619444447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45983.789619444447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45983.789619444447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45983.789619444447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45983.789619444447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45983.789619444447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45983.789619444447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45983.789619444447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45983.789619444447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45983.789619444447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45983.789619444447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45983.789619444447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45983.789619444447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45983.789619444447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45983.789619444447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45983.789619444447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45983.789619444447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45983.789619444447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45983.789619444447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45983.789619444447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45983.789619444447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45983.789619444447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45983.789619444447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45983.789619444447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45983.789619444447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45983.789619444447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45983.789619444447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45983.789619444447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45983.789619444447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45983.789619444447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45983.789619444447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45983.789619444447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45983.789619444447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45983.789619444447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45983.789619444447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45983.789619444447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45983.789619444447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45983.789619444447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45983.789619444447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45983.789619444447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45983.789619444447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45983.789619444447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45983.789619444447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45983.789619444447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45983.789619444447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45983.789619444447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45983.789619444447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45983.789619444447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45983.789619444447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45983.789619444447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45983.789619444447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45983.789619444447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45983.789619444447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45983.789619444447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45983.789619444447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45983.789619444447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45983.789619444447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45983.789619444447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45983.789619444447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45983.789619444447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45983.789619444447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45983.789619444447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45983.789619444447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45983.789619444447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45983.789619444447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45983.789619444447</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91.957559259259142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57.600742129630817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35.128508333335049</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6.2748162037096336</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2.4163208333338844</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1.0210662037061411</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s="109"/>
      <c r="E8" s="109"/>
      <c r="F8" s="109"/>
      <c r="G8" s="111">
        <f ca="1">IFERROR(NOW()-F8,"")</f>
        <v>45983.789619444447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45983.789619444447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45983.789619444447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45983.789619444447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45983.789619444447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45983.789619444447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45983.789619444447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45983.789619444447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45983.789619444447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45983.789619444447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45983.789619444447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45983.789619444447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45983.789619444447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45983.789619444447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45983.789619444447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45983.789619444447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45983.789619444447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45983.789619444447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45983.789619444447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45983.789619444447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45983.789619444447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45983.789619444447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45983.789619444447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45983.789619444447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45983.789619444447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45983.789619444447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45983.789619444447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45983.789619444447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45983.789619444447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45983.789619444447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45983.789619444447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45983.789619444447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45983.789619444447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45983.789619444447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45983.789619444447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45983.789619444447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45983.789619444447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45983.789619444447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45983.789619444447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45983.789619444447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45983.789619444447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45983.789619444447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45983.789619444447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45983.789619444447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45983.789619444447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45983.789619444447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45983.789619444447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45983.789619444447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45983.789619444447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45983.789619444447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45983.789619444447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45983.789619444447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45983.789619444447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45983.789619444447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45983.789619444447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45983.789619444447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45983.789619444447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45983.789619444447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45983.789619444447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45983.789619444447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45983.789619444447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45983.789619444447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45983.789619444447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45983.789619444447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45983.789619444447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45983.789619444447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45983.789619444447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45983.789619444447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45983.789619444447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45983.789619444447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45983.789619444447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45983.789619444447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45983.789619444447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45983.789619444447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45983.789619444447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45983.789619444447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45983.789619444447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45983.789619444447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45983.789619444447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45983.789619444447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45983.789619444447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45983.789619444447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45983.789619444447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45983.789619444447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45983.789619444447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45983.789619444447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45983.789619444447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45983.789619444447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45983.789619444447</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2025-11-22T15:58:29Z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