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9" documentId="120_S{2AC9BD13-BADA-5192-A53E-5A8FF88502F6}" xr6:coauthVersionLast="47" xr6:coauthVersionMax="47" xr10:uidLastSave="{BCEC09F8-19A8-43F6-8AA7-AC3B3A2AE2E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<sst xmlns="http://schemas.openxmlformats.org/spreadsheetml/2006/main" count="181538" uniqueCount="39144">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</sst>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339.75661099536956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46002.705036921296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46002.705036921296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46002.705036921296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46002.705036921296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46002.705036921296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46002.705036921296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46002.705036921296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46002.705036921296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46002.705036921296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46002.705036921296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46002.705036921296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46002.705036921296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46002.705036921296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46002.705036921296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46002.705036921296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46002.705036921296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46002.705036921296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46002.705036921296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46002.705036921296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46002.705036921296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46002.705036921296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46002.705036921296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46002.705036921296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46002.705036921296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46002.705036921296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46002.705036921296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46002.705036921296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46002.705036921296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46002.705036921296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46002.705036921296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46002.705036921296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46002.705036921296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46002.705036921296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46002.705036921296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46002.705036921296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46002.705036921296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46002.705036921296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46002.705036921296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46002.705036921296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46002.705036921296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46002.705036921296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46002.705036921296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46002.705036921296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46002.705036921296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46002.705036921296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46002.705036921296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46002.705036921296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46002.705036921296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46002.705036921296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46002.705036921296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46002.705036921296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46002.705036921296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46002.705036921296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46002.705036921296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46002.705036921296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46002.705036921296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46002.705036921296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46002.705036921296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46002.705036921296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46002.705036921296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46002.705036921296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46002.705036921296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46002.705036921296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46002.705036921296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46002.705036921296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46002.705036921296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46002.705036921296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46002.705036921296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46002.705036921296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46002.705036921296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46002.705036921296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46002.705036921296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46002.705036921296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46002.705036921296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46002.705036921296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46002.705036921296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46002.705036921296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46002.705036921296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46002.705036921296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46002.705036921296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46002.705036921296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46002.705036921296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46002.705036921296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46002.705036921296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46002.705036921296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46002.705036921296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46002.705036921296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46002.705036921296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46002.705036921296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46002.705036921296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46002.705036921296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46002.705036921296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46002.705036921296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46002.705036921296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46002.705036921296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46002.705036921296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46002.705036921296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46002.705036921296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46002.705036921296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46002.705036921296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46002.705036921296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46002.705036921296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46002.705036921296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46002.705036921296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46002.705036921296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46002.705036921296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46002.705036921296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46002.705036921296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46002.705036921296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46002.705036921296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46002.705036921296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46002.705036921296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46002.705036921296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46002.705036921296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46002.705036921296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46002.705036921296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46002.705036921296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46002.705036921296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46002.705036921296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46002.705036921296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46002.705036921296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46002.705036921296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46002.705036921296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46002.705036921296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46002.705036921296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46002.705036921296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46002.705036921296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46002.705036921296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46002.705036921296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46002.705036921296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46002.705036921296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46002.705036921296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46002.705036921296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46002.705036921296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177.70519895833422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18.317617939814227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5.3496549768533441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1.8731271990764071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46002.705036921296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46002.705036921296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46002.705036921296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46002.705036921296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46002.705036921296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46002.705036921296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46002.705036921296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46002.705036921296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46002.705036921296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46002.705036921296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46002.705036921296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46002.705036921296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46002.705036921296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46002.705036921296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46002.705036921296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46002.705036921296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46002.705036921296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46002.705036921296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46002.705036921296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46002.705036921296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46002.705036921296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46002.705036921296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46002.705036921296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46002.705036921296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46002.705036921296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46002.705036921296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46002.705036921296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46002.705036921296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46002.705036921296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46002.705036921296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46002.705036921296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46002.705036921296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46002.705036921296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46002.705036921296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46002.705036921296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46002.705036921296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46002.705036921296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46002.705036921296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46002.705036921296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46002.705036921296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46002.705036921296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46002.705036921296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46002.705036921296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46002.705036921296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46002.705036921296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46002.705036921296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46002.705036921296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46002.705036921296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46002.705036921296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46002.705036921296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46002.705036921296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46002.705036921296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46002.705036921296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46002.705036921296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46002.705036921296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46002.705036921296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46002.705036921296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46002.705036921296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46002.705036921296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46002.705036921296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46002.705036921296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46002.705036921296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46002.705036921296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46002.705036921296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46002.705036921296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46002.705036921296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46002.705036921296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46002.705036921296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46002.705036921296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46002.705036921296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46002.705036921296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46002.705036921296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46002.705036921296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46002.705036921296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46002.705036921296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46002.705036921296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46002.705036921296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46002.705036921296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46002.705036921296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46002.705036921296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46002.705036921296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46002.705036921296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46002.705036921296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46002.705036921296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46002.705036921296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46002.705036921296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46002.705036921296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46002.705036921296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46002.705036921296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46002.705036921296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46002.705036921296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46002.705036921296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46002.705036921296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46002.705036921296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46002.705036921296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46002.705036921296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46002.705036921296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46002.705036921296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46002.705036921296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46002.705036921296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46002.705036921296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46002.705036921296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46002.705036921296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46002.705036921296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46002.705036921296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46002.705036921296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46002.705036921296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46002.705036921296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46002.705036921296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46002.705036921296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46002.705036921296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46002.705036921296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46002.705036921296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46002.705036921296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46002.705036921296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46002.705036921296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46002.705036921296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46002.705036921296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46002.705036921296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46002.705036921296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46002.705036921296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46002.705036921296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46002.705036921296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46002.705036921296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46002.705036921296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46002.705036921296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46002.705036921296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46002.705036921296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46002.705036921296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46002.705036921296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46002.705036921296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46002.705036921296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46002.705036921296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46002.705036921296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46002.705036921296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46002.705036921296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46002.705036921296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46002.705036921296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46002.705036921296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46002.705036921296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46002.705036921296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46002.705036921296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46002.705036921296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46002.705036921296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46002.705036921296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46002.705036921296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46002.705036921296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46002.705036921296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46002.705036921296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46002.705036921296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46002.705036921296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46002.705036921296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46002.705036921296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46002.705036921296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46002.705036921296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46002.705036921296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46002.705036921296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46002.705036921296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46002.705036921296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46002.705036921296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46002.705036921296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46002.705036921296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46002.705036921296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46002.705036921296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46002.705036921296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46002.705036921296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46002.705036921296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46002.705036921296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46002.705036921296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46002.705036921296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46002.705036921296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46002.705036921296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46002.705036921296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46002.705036921296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46002.705036921296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46002.705036921296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46002.705036921296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46002.705036921296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46002.705036921296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46002.705036921296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46002.705036921296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46002.705036921296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46002.705036921296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46002.705036921296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46002.705036921296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46002.705036921296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46002.705036921296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46002.705036921296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46002.705036921296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46002.705036921296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46002.705036921296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46002.705036921296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46002.705036921296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46002.705036921296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46002.705036921296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46002.705036921296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46002.705036921296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46002.705036921296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46002.705036921296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46002.705036921296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46002.705036921296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46002.705036921296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46002.705036921296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46002.705036921296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46002.705036921296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46002.705036921296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46002.705036921296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46002.705036921296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46002.705036921296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46002.705036921296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46002.705036921296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46002.705036921296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46002.705036921296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46002.705036921296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46002.705036921296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46002.705036921296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46002.705036921296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46002.705036921296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46002.705036921296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46002.705036921296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46002.705036921296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46002.705036921296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46002.705036921296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46002.705036921296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46002.705036921296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46002.705036921296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46002.705036921296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46002.705036921296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46002.705036921296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46002.705036921296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46002.705036921296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46002.705036921296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46002.705036921296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46002.705036921296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46002.705036921296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46002.705036921296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46002.705036921296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46002.705036921296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46002.705036921296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46002.705036921296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46002.705036921296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46002.705036921296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46002.705036921296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46002.705036921296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46002.705036921296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46002.705036921296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46002.705036921296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46002.705036921296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46002.705036921296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46002.705036921296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46002.705036921296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46002.705036921296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46002.705036921296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46002.705036921296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46002.705036921296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46002.705036921296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46002.705036921296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46002.705036921296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46002.705036921296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46002.705036921296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46002.705036921296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46002.705036921296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46002.705036921296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46002.705036921296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46002.705036921296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46002.705036921296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46002.705036921296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46002.705036921296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46002.705036921296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46002.705036921296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46002.705036921296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46002.705036921296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46002.705036921296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46002.705036921296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46002.705036921296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46002.705036921296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46002.705036921296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46002.705036921296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46002.705036921296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46002.705036921296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46002.705036921296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46002.705036921296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46002.705036921296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46002.705036921296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46002.705036921296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46002.705036921296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46002.705036921296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46002.705036921296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46002.705036921296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46002.705036921296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46002.705036921296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46002.705036921296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46002.705036921296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46002.705036921296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46002.705036921296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46002.705036921296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46002.705036921296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46002.705036921296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46002.705036921296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46002.705036921296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46002.705036921296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46002.705036921296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46002.705036921296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46002.705036921296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46002.705036921296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46002.705036921296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46002.705036921296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46002.705036921296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46002.705036921296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46002.705036921296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46002.705036921296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46002.705036921296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46002.705036921296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46002.705036921296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46002.705036921296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46002.705036921296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46002.705036921296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46002.705036921296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46002.705036921296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46002.705036921296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46002.705036921296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46002.705036921296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46002.705036921296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46002.705036921296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46002.705036921296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46002.705036921296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46002.705036921296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46002.705036921296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46002.705036921296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46002.705036921296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46002.705036921296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46002.705036921296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46002.705036921296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46002.705036921296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46002.705036921296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46002.705036921296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46002.705036921296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46002.705036921296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46002.705036921296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46002.705036921296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46002.705036921296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46002.705036921296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46002.705036921296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46002.705036921296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46002.705036921296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46002.705036921296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46002.705036921296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46002.705036921296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46002.705036921296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46002.705036921296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46002.705036921296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46002.705036921296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46002.705036921296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46002.705036921296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46002.705036921296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46002.705036921296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46002.705036921296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46002.705036921296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46002.705036921296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46002.705036921296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46002.705036921296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46002.705036921296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46002.705036921296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46002.705036921296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46002.705036921296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46002.705036921296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46002.705036921296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46002.705036921296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46002.705036921296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46002.705036921296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46002.705036921296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46002.705036921296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46002.705036921296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46002.705036921296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46002.705036921296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46002.705036921296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46002.705036921296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46002.705036921296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46002.705036921296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46002.705036921296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46002.705036921296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46002.705036921296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46002.705036921296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46002.705036921296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46002.705036921296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46002.705036921296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46002.705036921296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46002.705036921296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46002.705036921296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46002.705036921296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46002.705036921296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46002.705036921296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46002.705036921296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46002.705036921296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46002.705036921296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46002.705036921296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46002.705036921296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46002.705036921296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46002.705036921296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46002.705036921296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46002.705036921296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46002.705036921296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46002.705036921296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46002.705036921296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46002.705036921296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46002.705036921296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46002.705036921296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46002.705036921296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46002.705036921296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46002.705036921296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46002.705036921296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46002.705036921296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46002.705036921296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46002.705036921296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46002.705036921296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46002.705036921296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46002.705036921296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46002.705036921296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46002.705036921296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46002.705036921296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46002.705036921296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46002.705036921296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46002.705036921296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46002.705036921296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46002.705036921296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46002.705036921296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46002.705036921296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46002.705036921296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46002.705036921296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46002.705036921296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46002.705036921296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46002.705036921296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46002.705036921296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46002.705036921296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46002.705036921296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46002.705036921296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46002.705036921296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46002.705036921296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46002.705036921296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46002.705036921296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46002.705036921296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46002.705036921296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46002.705036921296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46002.705036921296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46002.705036921296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46002.705036921296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46002.705036921296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46002.705036921296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46002.705036921296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46002.705036921296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46002.705036921296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46002.705036921296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46002.705036921296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46002.705036921296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46002.705036921296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46002.705036921296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46002.705036921296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46002.705036921296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46002.705036921296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46002.705036921296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46002.705036921296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46002.705036921296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46002.705036921296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46002.705036921296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46002.705036921296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46002.705036921296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46002.705036921296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46002.705036921296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46002.705036921296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46002.705036921296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46002.705036921296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46002.705036921296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46002.705036921296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46002.705036921296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46002.705036921296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46002.705036921296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46002.705036921296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46002.705036921296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46002.705036921296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46002.705036921296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46002.705036921296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46002.705036921296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46002.705036921296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46002.705036921296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46002.705036921296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46002.705036921296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46002.705036921296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46002.705036921296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46002.705036921296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46002.705036921296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46002.705036921296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46002.705036921296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46002.705036921296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46002.705036921296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46002.705036921296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46002.705036921296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46002.705036921296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46002.705036921296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46002.705036921296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46002.705036921296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46002.705036921296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46002.705036921296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46002.705036921296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46002.705036921296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46002.705036921296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46002.705036921296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46002.705036921296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46002.705036921296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46002.705036921296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46002.705036921296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46002.705036921296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46002.705036921296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46002.705036921296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46002.705036921296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46002.705036921296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46002.705036921296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46002.705036921296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46002.705036921296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46002.705036921296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46002.705036921296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46002.705036921296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46002.705036921296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46002.705036921296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46002.705036921296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46002.705036921296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46002.705036921296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46002.705036921296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46002.705036921296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46002.705036921296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46002.705036921296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46002.705036921296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46002.705036921296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46002.705036921296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46002.705036921296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46002.705036921296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46002.705036921296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46002.705036921296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46002.705036921296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46002.705036921296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46002.705036921296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46002.705036921296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46002.705036921296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46002.705036921296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46002.705036921296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46002.705036921296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46002.705036921296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46002.705036921296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46002.705036921296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46002.705036921296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46002.705036921296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46002.705036921296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46002.705036921296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46002.705036921296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46002.705036921296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46002.705036921296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46002.705036921296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46002.705036921296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46002.705036921296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46002.705036921296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46002.705036921296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46002.705036921296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46002.705036921296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46002.705036921296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46002.705036921296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46002.705036921296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46002.705036921296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46002.705036921296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46002.705036921296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46002.705036921296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46002.705036921296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46002.705036921296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46002.705036921296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46002.705036921296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46002.705036921296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46002.705036921296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46002.705036921296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46002.705036921296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46002.705036921296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46002.705036921296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46002.705036921296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46002.705036921296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46002.705036921296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46002.705036921296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46002.705036921296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46002.705036921296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46002.705036921296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46002.705036921296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46002.705036921296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46002.705036921296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46002.705036921296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46002.705036921296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46002.705036921296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46002.705036921296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46002.705036921296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46002.705036921296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46002.705036921296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46002.705036921296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46002.705036921296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46002.705036921296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46002.705036921296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46002.705036921296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46002.705036921296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46002.705036921296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46002.705036921296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46002.705036921296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46002.705036921296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46002.705036921296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46002.705036921296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46002.705036921296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46002.705036921296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46002.705036921296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46002.705036921296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46002.705036921296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46002.705036921296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46002.705036921296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46002.705036921296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46002.705036921296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46002.705036921296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46002.705036921296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46002.705036921296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46002.705036921296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46002.705036921296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46002.705036921296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46002.705036921296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46002.705036921296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46002.705036921296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46002.705036921296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46002.705036921296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46002.705036921296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46002.705036921296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46002.705036921296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46002.705036921296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46002.705036921296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46002.705036921296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46002.705036921296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46002.705036921296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46002.705036921296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46002.705036921296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46002.705036921296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46002.705036921296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46002.705036921296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46002.705036921296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46002.705036921296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46002.705036921296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46002.705036921296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46002.705036921296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46002.705036921296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46002.705036921296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46002.705036921296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46002.705036921296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46002.705036921296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46002.705036921296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46002.705036921296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46002.705036921296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46002.705036921296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46002.705036921296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46002.705036921296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46002.705036921296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46002.705036921296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46002.705036921296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46002.705036921296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46002.705036921296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46002.705036921296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46002.705036921296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46002.705036921296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46002.705036921296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46002.705036921296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46002.705036921296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46002.705036921296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46002.705036921296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46002.705036921296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46002.705036921296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46002.705036921296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46002.705036921296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46002.705036921296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46002.705036921296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46002.705036921296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46002.705036921296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46002.705036921296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46002.705036921296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46002.705036921296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46002.705036921296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46002.705036921296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46002.705036921296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46002.705036921296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46002.705036921296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46002.705036921296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46002.705036921296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46002.705036921296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46002.705036921296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46002.705036921296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46002.705036921296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46002.705036921296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46002.705036921296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46002.705036921296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46002.705036921296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46002.705036921296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46002.705036921296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46002.705036921296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46002.705036921296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46002.705036921296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46002.705036921296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46002.705036921296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46002.705036921296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46002.705036921296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46002.705036921296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46002.705036921296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46002.705036921296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46002.705036921296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46002.705036921296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46002.705036921296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46002.705036921296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46002.705036921296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46002.705036921296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46002.705036921296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46002.705036921296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46002.705036921296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46002.705036921296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46002.705036921296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46002.705036921296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46002.705036921296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46002.705036921296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46002.705036921296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46002.705036921296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46002.705036921296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46002.705036921296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46002.705036921296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46002.705036921296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46002.705036921296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46002.705036921296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46002.705036921296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46002.705036921296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46002.705036921296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46002.705036921296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46002.705036921296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46002.705036921296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46002.705036921296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46002.705036921296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46002.705036921296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46002.705036921296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46002.705036921296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46002.705036921296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46002.705036921296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46002.705036921296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46002.705036921296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46002.705036921296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46002.705036921296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46002.705036921296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46002.705036921296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46002.705036921296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46002.705036921296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46002.705036921296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46002.705036921296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46002.705036921296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46002.705036921296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46002.705036921296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46002.705036921296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46002.705036921296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46002.705036921296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46002.705036921296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46002.705036921296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46002.705036921296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46002.705036921296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46002.705036921296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46002.705036921296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46002.705036921296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46002.705036921296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46002.705036921296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46002.705036921296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46002.705036921296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46002.705036921296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46002.705036921296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46002.705036921296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46002.705036921296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46002.705036921296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46002.705036921296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46002.705036921296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46002.705036921296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46002.705036921296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46002.705036921296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46002.705036921296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46002.705036921296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46002.705036921296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46002.705036921296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46002.705036921296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46002.705036921296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46002.705036921296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46002.705036921296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46002.705036921296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46002.705036921296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46002.705036921296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46002.705036921296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46002.705036921296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46002.705036921296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46002.705036921296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46002.705036921296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46002.705036921296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46002.705036921296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46002.705036921296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46002.705036921296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46002.705036921296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46002.705036921296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46002.705036921296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46002.705036921296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46002.705036921296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46002.705036921296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46002.705036921296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46002.705036921296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46002.705036921296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46002.705036921296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46002.705036921296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46002.705036921296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46002.705036921296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46002.705036921296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46002.705036921296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46002.705036921296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46002.705036921296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46002.705036921296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46002.705036921296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46002.705036921296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46002.705036921296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46002.705036921296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46002.705036921296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46002.705036921296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46002.705036921296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46002.705036921296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46002.705036921296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46002.705036921296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46002.705036921296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46002.705036921296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46002.705036921296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46002.705036921296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46002.705036921296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46002.705036921296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46002.705036921296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46002.705036921296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46002.705036921296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46002.705036921296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46002.705036921296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46002.705036921296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46002.705036921296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46002.705036921296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46002.705036921296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46002.705036921296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46002.705036921296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46002.705036921296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46002.705036921296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46002.705036921296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46002.705036921296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46002.705036921296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46002.705036921296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46002.705036921296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46002.705036921296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46002.705036921296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46002.705036921296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46002.705036921296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46002.705036921296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46002.705036921296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46002.705036921296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46002.705036921296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46002.705036921296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46002.705036921296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46002.705036921296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46002.705036921296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46002.705036921296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46002.705036921296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46002.705036921296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46002.705036921296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46002.705036921296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46002.705036921296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46002.705036921296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46002.705036921296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46002.705036921296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46002.705036921296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46002.705036921296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46002.705036921296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46002.705036921296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46002.705036921296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46002.705036921296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46002.705036921296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46002.705036921296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46002.705036921296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46002.705036921296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46002.705036921296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46002.705036921296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46002.705036921296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46002.705036921296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46002.705036921296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46002.705036921296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46002.705036921296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46002.705036921296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46002.705036921296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46002.705036921296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46002.705036921296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46002.705036921296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46002.705036921296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46002.705036921296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46002.705036921296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46002.705036921296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46002.705036921296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46002.705036921296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46002.705036921296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46002.705036921296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46002.705036921296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46002.705036921296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46002.705036921296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46002.705036921296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46002.705036921296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46002.705036921296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46002.705036921296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46002.705036921296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46002.705036921296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46002.705036921296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46002.705036921296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46002.705036921296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46002.705036921296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46002.705036921296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46002.705036921296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46002.705036921296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46002.705036921296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46002.705036921296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46002.705036921296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46002.705036921296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46002.705036921296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46002.705036921296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46002.705036921296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46002.705036921296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46002.705036921296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46002.705036921296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46002.705036921296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46002.705036921296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46002.705036921296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46002.705036921296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46002.705036921296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46002.705036921296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46002.705036921296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46002.705036921296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46002.705036921296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46002.705036921296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46002.705036921296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46002.705036921296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46002.705036921296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46002.705036921296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46002.705036921296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46002.705036921296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46002.705036921296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46002.705036921296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46002.705036921296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46002.705036921296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46002.705036921296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46002.705036921296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46002.705036921296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46002.705036921296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46002.705036921296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46002.705036921296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46002.705036921296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46002.705036921296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46002.705036921296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46002.705036921296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46002.705036921296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46002.705036921296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46002.705036921296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46002.705036921296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46002.705036921296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46002.705036921296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46002.705036921296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46002.705036921296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46002.705036921296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46002.705036921296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46002.705036921296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46002.705036921296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46002.705036921296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46002.705036921296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46002.705036921296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46002.705036921296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46002.705036921296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46002.705036921296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46002.705036921296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46002.705036921296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46002.705036921296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46002.705036921296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46002.705036921296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46002.705036921296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46002.705036921296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46002.705036921296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46002.705036921296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46002.705036921296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46002.705036921296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46002.705036921296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46002.705036921296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46002.705036921296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46002.705036921296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46002.705036921296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46002.705036921296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46002.705036921296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46002.705036921296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46002.705036921296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46002.705036921296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46002.705036921296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46002.705036921296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46002.705036921296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46002.705036921296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46002.705036921296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46002.705036921296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46002.705036921296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46002.705036921296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46002.705036921296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46002.705036921296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46002.705036921296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46002.705036921296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46002.705036921296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46002.705036921296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46002.705036921296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46002.705036921296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46002.705036921296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46002.705036921296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46002.705036921296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46002.705036921296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46002.705036921296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46002.705036921296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46002.705036921296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46002.705036921296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46002.705036921296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46002.705036921296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46002.705036921296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46002.705036921296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46002.705036921296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46002.705036921296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46002.705036921296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46002.705036921296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46002.705036921296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46002.705036921296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46002.705036921296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46002.705036921296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46002.705036921296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46002.705036921296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46002.705036921296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46002.705036921296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46002.705036921296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46002.705036921296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46002.705036921296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46002.705036921296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46002.705036921296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46002.705036921296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46002.705036921296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46002.705036921296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46002.705036921296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46002.705036921296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46002.705036921296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46002.705036921296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46002.705036921296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46002.705036921296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46002.705036921296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46002.705036921296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46002.705036921296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46002.705036921296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46002.705036921296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46002.705036921296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46002.705036921296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46002.705036921296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46002.705036921296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46002.705036921296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46002.705036921296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299.22431932869949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3.9108934027754003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46002.705036921296</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46002.705036921296</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0.14150682870240416</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0.11488645833014743</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46002.705036921296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46002.705036921296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46002.705036921296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46002.705036921296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46002.705036921296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46002.705036921296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46002.705036921296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46002.705036921296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46002.705036921296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46002.705036921296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46002.705036921296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46002.705036921296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46002.705036921296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46002.705036921296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46002.705036921296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46002.705036921296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46002.705036921296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46002.705036921296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46002.705036921296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46002.705036921296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46002.705036921296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46002.705036921296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46002.705036921296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46002.705036921296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46002.705036921296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46002.705036921296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46002.705036921296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46002.705036921296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46002.705036921296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46002.705036921296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46002.705036921296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46002.705036921296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46002.705036921296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46002.705036921296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46002.705036921296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46002.705036921296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46002.705036921296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46002.705036921296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46002.705036921296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46002.705036921296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46002.705036921296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46002.705036921296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46002.705036921296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46002.705036921296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46002.705036921296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46002.705036921296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46002.705036921296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46002.705036921296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46002.705036921296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46002.705036921296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46002.705036921296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46002.705036921296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46002.705036921296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46002.705036921296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46002.705036921296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46002.705036921296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46002.705036921296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6" sqref="D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110.87297673610738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76.51615960647905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54.043925810183282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21.331738310182118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5.5975484953669365</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0.58552303240867332</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46002.705036921296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46002.705036921296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46002.705036921296</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35444</v>
      </c>
      <c r="E11" s="151"/>
      <c r="F11" s="152"/>
      <c r="G11" s="153">
        <f t="shared" ca="1" si="3"/>
        <v>46002.705036921296</v>
      </c>
      <c r="H11" s="152"/>
      <c r="I11" s="151" t="str">
        <f>IFERROR(VLOOKUP(D11,[1]DB!A:F,6,0),"")</f>
        <v>SCECO</v>
      </c>
      <c r="J11" s="151" t="str">
        <f>IFERROR(VLOOKUP(D11,[1]DB!A:G,7,0),"")</f>
        <v>Good</v>
      </c>
      <c r="K11" s="151"/>
      <c r="L11" s="151" t="str">
        <f>IFERROR(VLOOKUP(D11,[1]DB!A:I,9,0),"")</f>
        <v>Latis</v>
      </c>
      <c r="M11" s="151"/>
    </row>
    <row r="12" spans="1:13">
      <c r="A12" s="151"/>
      <c r="B12" s="151" t="str">
        <f>IFERROR(VLOOKUP(D12,[1]DB!A:K,11,0),"")</f>
        <v/>
      </c>
      <c r="C12" s="151"/>
      <c r="D12" s="151"/>
      <c r="E12" s="151"/>
      <c r="F12" s="152"/>
      <c r="G12" s="153">
        <f t="shared" ca="1" si="3"/>
        <v>46002.705036921296</v>
      </c>
      <c r="H12" s="152"/>
      <c r="I12" s="151" t="str">
        <f>IFERROR(VLOOKUP(D12,[1]DB!A:F,6,0),"")</f>
        <v/>
      </c>
      <c r="J12" s="151" t="str">
        <f>IFERROR(VLOOKUP(D12,[1]DB!A:G,7,0),"")</f>
        <v/>
      </c>
      <c r="K12" s="151"/>
      <c r="L12" s="151" t="str">
        <f>IFERROR(VLOOKUP(D12,[1]DB!A:I,9,0),"")</f>
        <v/>
      </c>
      <c r="M12" s="151"/>
    </row>
    <row r="13" spans="1:13">
      <c r="A13" s="151"/>
      <c r="B13" s="151" t="str">
        <f>IFERROR(VLOOKUP(D13,[1]DB!A:K,11,0),"")</f>
        <v>R5</v>
      </c>
      <c r="C13" s="151"/>
      <c r="D13" s="151" t="s">
        <v>33498</v>
      </c>
      <c r="E13" s="151"/>
      <c r="F13" s="152"/>
      <c r="G13" s="153">
        <f t="shared" ca="1" si="3"/>
        <v>46002.705036921296</v>
      </c>
      <c r="H13" s="152"/>
      <c r="I13" s="151" t="str">
        <f>IFERROR(VLOOKUP(D13,[1]DB!A:F,6,0),"")</f>
        <v>SCECO</v>
      </c>
      <c r="J13" s="151" t="str">
        <f>IFERROR(VLOOKUP(D13,[1]DB!A:G,7,0),"")</f>
        <v>Weak</v>
      </c>
      <c r="K13" s="151"/>
      <c r="L13" s="151" t="str">
        <f>IFERROR(VLOOKUP(D13,[1]DB!A:I,9,0),"")</f>
        <v>Latis</v>
      </c>
      <c r="M13" s="151"/>
    </row>
    <row r="14" spans="1:13">
      <c r="A14" s="151"/>
      <c r="B14" s="151" t="str">
        <f>IFERROR(VLOOKUP(D14,[1]DB!A:K,11,0),"")</f>
        <v/>
      </c>
      <c r="C14" s="151"/>
      <c r="D14" s="151"/>
      <c r="E14" s="151"/>
      <c r="F14" s="152"/>
      <c r="G14" s="153">
        <f t="shared" ca="1" si="3"/>
        <v>46002.705036921296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46002.705036921296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46002.705036921296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46002.705036921296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46002.705036921296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46002.705036921296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46002.705036921296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46002.705036921296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46002.705036921296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46002.705036921296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46002.705036921296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46002.705036921296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46002.705036921296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46002.705036921296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46002.705036921296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46002.705036921296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46002.705036921296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46002.705036921296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46002.705036921296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46002.705036921296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46002.705036921296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46002.705036921296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46002.705036921296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46002.705036921296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46002.705036921296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46002.705036921296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46002.705036921296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46002.705036921296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46002.705036921296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46002.705036921296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46002.705036921296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46002.705036921296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46002.705036921296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46002.705036921296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46002.705036921296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46002.705036921296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46002.705036921296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46002.705036921296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46002.705036921296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46002.705036921296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46002.705036921296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46002.705036921296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46002.705036921296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46002.705036921296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46002.705036921296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46002.705036921296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46002.705036921296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46002.705036921296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46002.705036921296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46002.705036921296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46002.705036921296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46002.705036921296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46002.705036921296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46002.705036921296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46002.705036921296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46002.705036921296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46002.705036921296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46002.705036921296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46002.705036921296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46002.705036921296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46002.705036921296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46002.705036921296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46002.705036921296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46002.705036921296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46002.705036921296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46002.705036921296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46002.705036921296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46002.705036921296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46002.705036921296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46002.705036921296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46002.705036921296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46002.705036921296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46002.705036921296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46002.705036921296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46002.705036921296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46002.705036921296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46002.705036921296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46002.705036921296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46002.705036921296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46002.705036921296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46002.705036921296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46002.705036921296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46002.705036921296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46002.705036921296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46002.705036921296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46002.705036921296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46002.705036921296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46002.705036921296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46002.705036921296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46002.705036921296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46002.705036921296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46002.705036921296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46002.705036921296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46002.705036921296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46002.705036921296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46002.705036921296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46002.705036921296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46002.705036921296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46002.705036921296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46002.705036921296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46002.705036921296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46002.705036921296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46002.705036921296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46002.705036921296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46002.705036921296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46002.705036921296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46002.705036921296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46002.705036921296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46002.705036921296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46002.705036921296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46002.705036921296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46002.705036921296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46002.705036921296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46002.705036921296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46002.705036921296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46002.705036921296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46002.705036921296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46002.705036921296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46002.705036921296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46002.705036921296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46002.705036921296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46002.705036921296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46002.705036921296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46002.705036921296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46002.705036921296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46002.705036921296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46002.705036921296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46002.705036921296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46002.705036921296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46002.705036921296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46002.705036921296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46002.705036921296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46002.705036921296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46002.705036921296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46002.705036921296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46002.705036921296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46002.705036921296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46002.705036921296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46002.705036921296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46002.705036921296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46002.705036921296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46002.705036921296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46002.705036921296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46002.705036921296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46002.705036921296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46002.705036921296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46002.705036921296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46002.705036921296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46002.705036921296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46002.705036921296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46002.705036921296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46002.705036921296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46002.705036921296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46002.705036921296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46002.705036921296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46002.705036921296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46002.705036921296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46002.705036921296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46002.705036921296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46002.705036921296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46002.705036921296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46002.705036921296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46002.705036921296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46002.705036921296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46002.705036921296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46002.705036921296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46002.705036921296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46002.705036921296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46002.705036921296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46002.705036921296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46002.705036921296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46002.705036921296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46002.705036921296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46002.705036921296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46002.705036921296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46002.705036921296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46002.705036921296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46002.705036921296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46002.705036921296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46002.705036921296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46002.705036921296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46002.705036921296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46002.705036921296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46002.705036921296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46002.705036921296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46002.705036921296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46002.705036921296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46002.705036921296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46002.705036921296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46002.705036921296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46002.705036921296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46002.705036921296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46002.705036921296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46002.705036921296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46002.705036921296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46002.705036921296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46002.705036921296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46002.705036921296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46002.705036921296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46002.705036921296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46002.705036921296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46002.705036921296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46002.705036921296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46002.705036921296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46002.705036921296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46002.705036921296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46002.705036921296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46002.705036921296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46002.705036921296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46002.705036921296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46002.705036921296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46002.705036921296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46002.705036921296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46002.705036921296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46002.705036921296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46002.705036921296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46002.705036921296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46002.705036921296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46002.705036921296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46002.705036921296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46002.705036921296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46002.705036921296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46002.705036921296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46002.705036921296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46002.705036921296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46002.705036921296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46002.705036921296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46002.705036921296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46002.705036921296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46002.705036921296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46002.705036921296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46002.705036921296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46002.705036921296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46002.705036921296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46002.705036921296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46002.705036921296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46002.705036921296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46002.705036921296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46002.705036921296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46002.705036921296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46002.705036921296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46002.705036921296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46002.705036921296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46002.705036921296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46002.705036921296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46002.705036921296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46002.705036921296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46002.705036921296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46002.705036921296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46002.705036921296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46002.705036921296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46002.705036921296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46002.705036921296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46002.705036921296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46002.705036921296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46002.705036921296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46002.705036921296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46002.705036921296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46002.705036921296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46002.705036921296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46002.705036921296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46002.705036921296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46002.705036921296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46002.705036921296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46002.705036921296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46002.705036921296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46002.705036921296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46002.705036921296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46002.705036921296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46002.705036921296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46002.705036921296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46002.705036921296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46002.705036921296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46002.705036921296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46002.705036921296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46002.705036921296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46002.705036921296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46002.705036921296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46002.705036921296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46002.705036921296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46002.705036921296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46002.705036921296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46002.705036921296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46002.705036921296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46002.705036921296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46002.705036921296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46002.705036921296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46002.705036921296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46002.705036921296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46002.705036921296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46002.705036921296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46002.705036921296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46002.705036921296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46002.705036921296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46002.705036921296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46002.705036921296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46002.705036921296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46002.705036921296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46002.705036921296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46002.705036921296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46002.705036921296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46002.705036921296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46002.705036921296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46002.705036921296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46002.705036921296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46002.705036921296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46002.705036921296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46002.705036921296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46002.705036921296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46002.705036921296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46002.705036921296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46002.705036921296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46002.705036921296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46002.705036921296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46002.705036921296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46002.705036921296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46002.705036921296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46002.705036921296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46002.705036921296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46002.705036921296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46002.705036921296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46002.705036921296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46002.705036921296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46002.705036921296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46002.705036921296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46002.705036921296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46002.705036921296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46002.705036921296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46002.705036921296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46002.705036921296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46002.705036921296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46002.705036921296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46002.705036921296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46002.705036921296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46002.705036921296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46002.705036921296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46002.705036921296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46002.705036921296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46002.705036921296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46002.705036921296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46002.705036921296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46002.705036921296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46002.705036921296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46002.705036921296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46002.705036921296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46002.705036921296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46002.705036921296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46002.705036921296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46002.705036921296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46002.705036921296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46002.705036921296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46002.705036921296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46002.705036921296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46002.705036921296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46002.705036921296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46002.705036921296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46002.705036921296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46002.705036921296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46002.705036921296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46002.705036921296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46002.705036921296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46002.705036921296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46002.705036921296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46002.705036921296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46002.705036921296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46002.705036921296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46002.705036921296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46002.705036921296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46002.705036921296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46002.705036921296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46002.705036921296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46002.705036921296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46002.705036921296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46002.705036921296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46002.705036921296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46002.705036921296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46002.705036921296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46002.705036921296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46002.705036921296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46002.705036921296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46002.705036921296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46002.705036921296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46002.705036921296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46002.705036921296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46002.705036921296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46002.705036921296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46002.705036921296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46002.705036921296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46002.705036921296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46002.705036921296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46002.705036921296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46002.705036921296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46002.705036921296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46002.705036921296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46002.705036921296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46002.705036921296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46002.705036921296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46002.705036921296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46002.705036921296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46002.705036921296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46002.705036921296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46002.705036921296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46002.705036921296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46002.705036921296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46002.705036921296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46002.705036921296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46002.705036921296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46002.705036921296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46002.705036921296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46002.705036921296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46002.705036921296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46002.705036921296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46002.705036921296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46002.705036921296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46002.705036921296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46002.705036921296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